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ado" state="visible" r:id="rId4"/>
    <sheet sheetId="2" name="Resumo" state="visible" r:id="rId5"/>
    <sheet sheetId="3" name="Como usar" state="visible" r:id="rId6"/>
  </sheets>
  <calcPr calcId="171027"/>
</workbook>
</file>

<file path=xl/sharedStrings.xml><?xml version="1.0" encoding="utf-8"?>
<sst xmlns="http://schemas.openxmlformats.org/spreadsheetml/2006/main" count="41" uniqueCount="37">
  <si>
    <t>CONTROLE DE FIADO</t>
  </si>
  <si>
    <t>Preencha só as colunas brancas. Falta, dias de atraso e situação calculam sozinhas.  ·  Feito pelo ZentraX (@zentrax.dvls)</t>
  </si>
  <si>
    <t>Data da venda</t>
  </si>
  <si>
    <t>Cliente</t>
  </si>
  <si>
    <t>Telefone</t>
  </si>
  <si>
    <t>O que levou</t>
  </si>
  <si>
    <t>Valor</t>
  </si>
  <si>
    <t>Combinado pra pagar</t>
  </si>
  <si>
    <t>Já pagou</t>
  </si>
  <si>
    <t>Falta</t>
  </si>
  <si>
    <t>Dias de atraso</t>
  </si>
  <si>
    <t>Situação</t>
  </si>
  <si>
    <t>Bar do Zé (exemplo)</t>
  </si>
  <si>
    <t>(11) 90000-0000</t>
  </si>
  <si>
    <t>2 fardos de refrigerante</t>
  </si>
  <si>
    <t>Mercadinho Bom Preço (exemplo)</t>
  </si>
  <si>
    <t/>
  </si>
  <si>
    <t>Caixa de cerveja</t>
  </si>
  <si>
    <t>Lanchonete da Ana (exemplo)</t>
  </si>
  <si>
    <t>Água e suco</t>
  </si>
  <si>
    <t>Dona Cida (exemplo)</t>
  </si>
  <si>
    <t>Doces</t>
  </si>
  <si>
    <t>RESUMO DO FIADO</t>
  </si>
  <si>
    <t>Total na rua (falta receber)</t>
  </si>
  <si>
    <t>Total atrasado</t>
  </si>
  <si>
    <t>Vendas atrasadas</t>
  </si>
  <si>
    <t>Maior atraso (dias)</t>
  </si>
  <si>
    <t>Vendas em dia</t>
  </si>
  <si>
    <t>Quer isso no celular, com os mais atrasados em primeiro e sem fórmula pra quebrar? Teste o ZentraX 14 dias grátis: zentrax.dvls.com.br</t>
  </si>
  <si>
    <t>COMO USAR</t>
  </si>
  <si>
    <t>1. Na aba Fiado, cada linha é uma venda a prazo. Preencha data, cliente, o que levou, valor e o dia combinado pra pagar.</t>
  </si>
  <si>
    <t>2. Quando o cliente pagar (tudo ou uma parte), coloque o valor em "Já pagou".</t>
  </si>
  <si>
    <t>3. "Falta", "Dias de atraso" e "Situação" calculam sozinhas. Atrasado fica vermelho, pago fica verde.</t>
  </si>
  <si>
    <t>4. Use o filtro do cabeçalho pra ver só os atrasados ou só um cliente.</t>
  </si>
  <si>
    <t>5. A aba Resumo mostra quanto você tem na rua e quanto está atrasado.</t>
  </si>
  <si>
    <t>6. As 4 linhas "(exemplo)" são só pra mostrar como fica. Pode apagar.</t>
  </si>
  <si>
    <t>Dica: combine a data de pagamento na hora da venda e anote junto. Cliente que sabe o dia, paga no 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</si>
</sst>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5596A"/>
      <sz val="10"/>
    </font>
    <font>
      <b/>
      <color rgb="FFFFFFFF"/>
    </font>
    <font>
      <color rgb="FF55596A"/>
      <sz val="12"/>
    </font>
    <font>
      <b/>
      <color rgb="FF001529"/>
      <sz val="16"/>
    </font>
    <font>
      <b/>
      <color rgb="FFC0392B"/>
      <sz val="16"/>
    </font>
    <font>
      <b/>
      <color rgb="FF001529"/>
      <sz val="12"/>
    </font>
    <font>
      <b/>
      <color rgb="FF004B6B"/>
      <sz val="16"/>
    </font>
  </fonts>
  <fills count="8">
    <fill>
      <patternFill patternType="none"/>
    </fill>
    <fill>
      <patternFill patternType="gray125"/>
    </fill>
    <fill>
      <patternFill patternType="solid">
        <fgColor rgb="FF001529"/>
      </patternFill>
    </fill>
    <fill>
      <patternFill patternType="solid">
        <fgColor rgb="FFD6F4FB"/>
      </patternFill>
    </fill>
    <fill>
      <patternFill patternType="solid">
        <fgColor rgb="FF004B6B"/>
      </patternFill>
    </fill>
    <fill>
      <patternFill patternType="solid">
        <fgColor rgb="FF0B6690"/>
      </patternFill>
    </fill>
    <fill>
      <patternFill patternType="solid">
        <fgColor rgb="FFF1F5F9"/>
      </patternFill>
    </fill>
    <fill>
      <patternFill patternType="solid">
        <fgColor rgb="FFFFD23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3D7E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inden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165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4" fillId="3" borderId="0" xfId="0" applyFont="1" applyFill="1" applyAlignment="1">
      <alignment vertical="center" indent="1"/>
    </xf>
    <xf numFmtId="165" fontId="5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" fontId="5" fillId="3" borderId="0" xfId="0" applyNumberFormat="1" applyFont="1" applyFill="1" applyAlignment="1">
      <alignment horizontal="right" vertical="center"/>
    </xf>
    <xf numFmtId="0" fontId="7" fillId="7" borderId="0" xfId="0" applyFont="1" applyFill="1" applyAlignment="1">
      <alignment vertical="center" wrapText="1" inden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">
    <dxf>
      <font>
        <b/>
        <color rgb="FFC0392B"/>
      </font>
      <fill>
        <patternFill patternType="solid">
          <bgColor rgb="FFFFD6D6"/>
        </patternFill>
      </fill>
    </dxf>
    <dxf>
      <font>
        <color rgb="FF11A05F"/>
      </font>
      <fill>
        <patternFill patternType="solid">
          <bgColor rgb="FFD7F5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zentrax.dvls.com.br/?utm_source=planilha&amp;utm_medium=arquivo&amp;utm_campaign=planilha_fi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4B6B"/>
  </sheetPr>
  <dimension ref="A1:J3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26" customWidth="1"/>
    <col min="5" max="5" width="13" customWidth="1"/>
    <col min="6" max="6" width="18" customWidth="1"/>
    <col min="7" max="8" width="13" customWidth="1"/>
    <col min="9" max="9" width="14" customWidth="1"/>
    <col min="10" max="10" width="13" customWidth="1"/>
  </cols>
  <sheetData>
    <row r="1" ht="3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</row>
    <row r="4" spans="1:10" x14ac:dyDescent="0.25">
      <c r="A4" s="5">
        <v>46275.5</v>
      </c>
      <c r="B4" s="6" t="s">
        <v>12</v>
      </c>
      <c r="C4" s="6" t="s">
        <v>13</v>
      </c>
      <c r="D4" s="6" t="s">
        <v>14</v>
      </c>
      <c r="E4" s="7">
        <v>860</v>
      </c>
      <c r="F4" s="5">
        <v>46285.5</v>
      </c>
      <c r="G4" s="7">
        <v>0</v>
      </c>
      <c r="H4" s="8">
        <f>IF(E4="","",E4-N(G4))</f>
      </c>
      <c r="I4" s="9">
        <f>IF(OR(E4="",F4=""),"",IF(AND(H4&gt;0,F4&lt;TODAY()),TODAY()-F4,0))</f>
      </c>
      <c r="J4" s="10">
        <f>IF(E4="","",IF(H4&lt;=0,"Pago",IF(I4&gt;0,"Atrasado","Em dia")))</f>
      </c>
    </row>
    <row r="5" spans="1:10" x14ac:dyDescent="0.25">
      <c r="A5" s="5">
        <v>46290.5</v>
      </c>
      <c r="B5" s="6" t="s">
        <v>15</v>
      </c>
      <c r="C5" s="6" t="s">
        <v>16</v>
      </c>
      <c r="D5" s="6" t="s">
        <v>17</v>
      </c>
      <c r="E5" s="7">
        <v>745.5</v>
      </c>
      <c r="F5" s="5">
        <v>46300.5</v>
      </c>
      <c r="G5" s="7">
        <v>300</v>
      </c>
      <c r="H5" s="8">
        <f>IF(E5="","",E5-N(G5))</f>
      </c>
      <c r="I5" s="9">
        <f>IF(OR(E5="",F5=""),"",IF(AND(H5&gt;0,F5&lt;TODAY()),TODAY()-F5,0))</f>
      </c>
      <c r="J5" s="10">
        <f>IF(E5="","",IF(H5&lt;=0,"Pago",IF(I5&gt;0,"Atrasado","Em dia")))</f>
      </c>
    </row>
    <row r="6" spans="1:10" x14ac:dyDescent="0.25">
      <c r="A6" s="5">
        <v>46310.5</v>
      </c>
      <c r="B6" s="6" t="s">
        <v>18</v>
      </c>
      <c r="C6" s="6" t="s">
        <v>16</v>
      </c>
      <c r="D6" s="6" t="s">
        <v>19</v>
      </c>
      <c r="E6" s="7">
        <v>534.5</v>
      </c>
      <c r="F6" s="5">
        <v>46325.5</v>
      </c>
      <c r="G6" s="7">
        <v>0</v>
      </c>
      <c r="H6" s="8">
        <f>IF(E6="","",E6-N(G6))</f>
      </c>
      <c r="I6" s="9">
        <f>IF(OR(E6="",F6=""),"",IF(AND(H6&gt;0,F6&lt;TODAY()),TODAY()-F6,0))</f>
      </c>
      <c r="J6" s="10">
        <f>IF(E6="","",IF(H6&lt;=0,"Pago",IF(I6&gt;0,"Atrasado","Em dia")))</f>
      </c>
    </row>
    <row r="7" spans="1:10" x14ac:dyDescent="0.25">
      <c r="A7" s="5">
        <v>46295.5</v>
      </c>
      <c r="B7" s="6" t="s">
        <v>20</v>
      </c>
      <c r="C7" s="6" t="s">
        <v>16</v>
      </c>
      <c r="D7" s="6" t="s">
        <v>21</v>
      </c>
      <c r="E7" s="7">
        <v>85</v>
      </c>
      <c r="F7" s="5">
        <v>46305.5</v>
      </c>
      <c r="G7" s="7">
        <v>85</v>
      </c>
      <c r="H7" s="8">
        <f>IF(E7="","",E7-N(G7))</f>
      </c>
      <c r="I7" s="9">
        <f>IF(OR(E7="",F7=""),"",IF(AND(H7&gt;0,F7&lt;TODAY()),TODAY()-F7,0))</f>
      </c>
      <c r="J7" s="10">
        <f>IF(E7="","",IF(H7&lt;=0,"Pago",IF(I7&gt;0,"Atrasado","Em dia")))</f>
      </c>
    </row>
    <row r="8" spans="1:10" x14ac:dyDescent="0.25">
      <c r="A8" s="5"/>
      <c r="B8" s="6"/>
      <c r="C8" s="6"/>
      <c r="D8" s="6"/>
      <c r="E8" s="7"/>
      <c r="F8" s="5"/>
      <c r="G8" s="7"/>
      <c r="H8" s="8">
        <f>IF(E8="","",E8-N(G8))</f>
      </c>
      <c r="I8" s="9">
        <f>IF(OR(E8="",F8=""),"",IF(AND(H8&gt;0,F8&lt;TODAY()),TODAY()-F8,0))</f>
      </c>
      <c r="J8" s="10">
        <f>IF(E8="","",IF(H8&lt;=0,"Pago",IF(I8&gt;0,"Atrasado","Em dia")))</f>
      </c>
    </row>
    <row r="9" spans="1:10" x14ac:dyDescent="0.25">
      <c r="A9" s="5"/>
      <c r="B9" s="6"/>
      <c r="C9" s="6"/>
      <c r="D9" s="6"/>
      <c r="E9" s="7"/>
      <c r="F9" s="5"/>
      <c r="G9" s="7"/>
      <c r="H9" s="8">
        <f>IF(E9="","",E9-N(G9))</f>
      </c>
      <c r="I9" s="9">
        <f>IF(OR(E9="",F9=""),"",IF(AND(H9&gt;0,F9&lt;TODAY()),TODAY()-F9,0))</f>
      </c>
      <c r="J9" s="10">
        <f>IF(E9="","",IF(H9&lt;=0,"Pago",IF(I9&gt;0,"Atrasado","Em dia")))</f>
      </c>
    </row>
    <row r="10" spans="1:10" x14ac:dyDescent="0.25">
      <c r="A10" s="5"/>
      <c r="B10" s="6"/>
      <c r="C10" s="6"/>
      <c r="D10" s="6"/>
      <c r="E10" s="7"/>
      <c r="F10" s="5"/>
      <c r="G10" s="7"/>
      <c r="H10" s="8">
        <f>IF(E10="","",E10-N(G10))</f>
      </c>
      <c r="I10" s="9">
        <f>IF(OR(E10="",F10=""),"",IF(AND(H10&gt;0,F10&lt;TODAY()),TODAY()-F10,0))</f>
      </c>
      <c r="J10" s="10">
        <f>IF(E10="","",IF(H10&lt;=0,"Pago",IF(I10&gt;0,"Atrasado","Em dia")))</f>
      </c>
    </row>
    <row r="11" spans="1:10" x14ac:dyDescent="0.25">
      <c r="A11" s="5"/>
      <c r="B11" s="6"/>
      <c r="C11" s="6"/>
      <c r="D11" s="6"/>
      <c r="E11" s="7"/>
      <c r="F11" s="5"/>
      <c r="G11" s="7"/>
      <c r="H11" s="8">
        <f>IF(E11="","",E11-N(G11))</f>
      </c>
      <c r="I11" s="9">
        <f>IF(OR(E11="",F11=""),"",IF(AND(H11&gt;0,F11&lt;TODAY()),TODAY()-F11,0))</f>
      </c>
      <c r="J11" s="10">
        <f>IF(E11="","",IF(H11&lt;=0,"Pago",IF(I11&gt;0,"Atrasado","Em dia")))</f>
      </c>
    </row>
    <row r="12" spans="1:10" x14ac:dyDescent="0.25">
      <c r="A12" s="5"/>
      <c r="B12" s="6"/>
      <c r="C12" s="6"/>
      <c r="D12" s="6"/>
      <c r="E12" s="7"/>
      <c r="F12" s="5"/>
      <c r="G12" s="7"/>
      <c r="H12" s="8">
        <f>IF(E12="","",E12-N(G12))</f>
      </c>
      <c r="I12" s="9">
        <f>IF(OR(E12="",F12=""),"",IF(AND(H12&gt;0,F12&lt;TODAY()),TODAY()-F12,0))</f>
      </c>
      <c r="J12" s="10">
        <f>IF(E12="","",IF(H12&lt;=0,"Pago",IF(I12&gt;0,"Atrasado","Em dia")))</f>
      </c>
    </row>
    <row r="13" spans="1:10" x14ac:dyDescent="0.25">
      <c r="A13" s="5"/>
      <c r="B13" s="6"/>
      <c r="C13" s="6"/>
      <c r="D13" s="6"/>
      <c r="E13" s="7"/>
      <c r="F13" s="5"/>
      <c r="G13" s="7"/>
      <c r="H13" s="8">
        <f>IF(E13="","",E13-N(G13))</f>
      </c>
      <c r="I13" s="9">
        <f>IF(OR(E13="",F13=""),"",IF(AND(H13&gt;0,F13&lt;TODAY()),TODAY()-F13,0))</f>
      </c>
      <c r="J13" s="10">
        <f>IF(E13="","",IF(H13&lt;=0,"Pago",IF(I13&gt;0,"Atrasado","Em dia")))</f>
      </c>
    </row>
    <row r="14" spans="1:10" x14ac:dyDescent="0.25">
      <c r="A14" s="5"/>
      <c r="B14" s="6"/>
      <c r="C14" s="6"/>
      <c r="D14" s="6"/>
      <c r="E14" s="7"/>
      <c r="F14" s="5"/>
      <c r="G14" s="7"/>
      <c r="H14" s="8">
        <f>IF(E14="","",E14-N(G14))</f>
      </c>
      <c r="I14" s="9">
        <f>IF(OR(E14="",F14=""),"",IF(AND(H14&gt;0,F14&lt;TODAY()),TODAY()-F14,0))</f>
      </c>
      <c r="J14" s="10">
        <f>IF(E14="","",IF(H14&lt;=0,"Pago",IF(I14&gt;0,"Atrasado","Em dia")))</f>
      </c>
    </row>
    <row r="15" spans="1:10" x14ac:dyDescent="0.25">
      <c r="A15" s="5"/>
      <c r="B15" s="6"/>
      <c r="C15" s="6"/>
      <c r="D15" s="6"/>
      <c r="E15" s="7"/>
      <c r="F15" s="5"/>
      <c r="G15" s="7"/>
      <c r="H15" s="8">
        <f>IF(E15="","",E15-N(G15))</f>
      </c>
      <c r="I15" s="9">
        <f>IF(OR(E15="",F15=""),"",IF(AND(H15&gt;0,F15&lt;TODAY()),TODAY()-F15,0))</f>
      </c>
      <c r="J15" s="10">
        <f>IF(E15="","",IF(H15&lt;=0,"Pago",IF(I15&gt;0,"Atrasado","Em dia")))</f>
      </c>
    </row>
    <row r="16" spans="1:10" x14ac:dyDescent="0.25">
      <c r="A16" s="5"/>
      <c r="B16" s="6"/>
      <c r="C16" s="6"/>
      <c r="D16" s="6"/>
      <c r="E16" s="7"/>
      <c r="F16" s="5"/>
      <c r="G16" s="7"/>
      <c r="H16" s="8">
        <f>IF(E16="","",E16-N(G16))</f>
      </c>
      <c r="I16" s="9">
        <f>IF(OR(E16="",F16=""),"",IF(AND(H16&gt;0,F16&lt;TODAY()),TODAY()-F16,0))</f>
      </c>
      <c r="J16" s="10">
        <f>IF(E16="","",IF(H16&lt;=0,"Pago",IF(I16&gt;0,"Atrasado","Em dia")))</f>
      </c>
    </row>
    <row r="17" spans="1:10" x14ac:dyDescent="0.25">
      <c r="A17" s="5"/>
      <c r="B17" s="6"/>
      <c r="C17" s="6"/>
      <c r="D17" s="6"/>
      <c r="E17" s="7"/>
      <c r="F17" s="5"/>
      <c r="G17" s="7"/>
      <c r="H17" s="8">
        <f>IF(E17="","",E17-N(G17))</f>
      </c>
      <c r="I17" s="9">
        <f>IF(OR(E17="",F17=""),"",IF(AND(H17&gt;0,F17&lt;TODAY()),TODAY()-F17,0))</f>
      </c>
      <c r="J17" s="10">
        <f>IF(E17="","",IF(H17&lt;=0,"Pago",IF(I17&gt;0,"Atrasado","Em dia")))</f>
      </c>
    </row>
    <row r="18" spans="1:10" x14ac:dyDescent="0.25">
      <c r="A18" s="5"/>
      <c r="B18" s="6"/>
      <c r="C18" s="6"/>
      <c r="D18" s="6"/>
      <c r="E18" s="7"/>
      <c r="F18" s="5"/>
      <c r="G18" s="7"/>
      <c r="H18" s="8">
        <f>IF(E18="","",E18-N(G18))</f>
      </c>
      <c r="I18" s="9">
        <f>IF(OR(E18="",F18=""),"",IF(AND(H18&gt;0,F18&lt;TODAY()),TODAY()-F18,0))</f>
      </c>
      <c r="J18" s="10">
        <f>IF(E18="","",IF(H18&lt;=0,"Pago",IF(I18&gt;0,"Atrasado","Em dia")))</f>
      </c>
    </row>
    <row r="19" spans="1:10" x14ac:dyDescent="0.25">
      <c r="A19" s="5"/>
      <c r="B19" s="6"/>
      <c r="C19" s="6"/>
      <c r="D19" s="6"/>
      <c r="E19" s="7"/>
      <c r="F19" s="5"/>
      <c r="G19" s="7"/>
      <c r="H19" s="8">
        <f>IF(E19="","",E19-N(G19))</f>
      </c>
      <c r="I19" s="9">
        <f>IF(OR(E19="",F19=""),"",IF(AND(H19&gt;0,F19&lt;TODAY()),TODAY()-F19,0))</f>
      </c>
      <c r="J19" s="10">
        <f>IF(E19="","",IF(H19&lt;=0,"Pago",IF(I19&gt;0,"Atrasado","Em dia")))</f>
      </c>
    </row>
    <row r="20" spans="1:10" x14ac:dyDescent="0.25">
      <c r="A20" s="5"/>
      <c r="B20" s="6"/>
      <c r="C20" s="6"/>
      <c r="D20" s="6"/>
      <c r="E20" s="7"/>
      <c r="F20" s="5"/>
      <c r="G20" s="7"/>
      <c r="H20" s="8">
        <f>IF(E20="","",E20-N(G20))</f>
      </c>
      <c r="I20" s="9">
        <f>IF(OR(E20="",F20=""),"",IF(AND(H20&gt;0,F20&lt;TODAY()),TODAY()-F20,0))</f>
      </c>
      <c r="J20" s="10">
        <f>IF(E20="","",IF(H20&lt;=0,"Pago",IF(I20&gt;0,"Atrasado","Em dia")))</f>
      </c>
    </row>
    <row r="21" spans="1:10" x14ac:dyDescent="0.25">
      <c r="A21" s="5"/>
      <c r="B21" s="6"/>
      <c r="C21" s="6"/>
      <c r="D21" s="6"/>
      <c r="E21" s="7"/>
      <c r="F21" s="5"/>
      <c r="G21" s="7"/>
      <c r="H21" s="8">
        <f>IF(E21="","",E21-N(G21))</f>
      </c>
      <c r="I21" s="9">
        <f>IF(OR(E21="",F21=""),"",IF(AND(H21&gt;0,F21&lt;TODAY()),TODAY()-F21,0))</f>
      </c>
      <c r="J21" s="10">
        <f>IF(E21="","",IF(H21&lt;=0,"Pago",IF(I21&gt;0,"Atrasado","Em dia")))</f>
      </c>
    </row>
    <row r="22" spans="1:10" x14ac:dyDescent="0.25">
      <c r="A22" s="5"/>
      <c r="B22" s="6"/>
      <c r="C22" s="6"/>
      <c r="D22" s="6"/>
      <c r="E22" s="7"/>
      <c r="F22" s="5"/>
      <c r="G22" s="7"/>
      <c r="H22" s="8">
        <f>IF(E22="","",E22-N(G22))</f>
      </c>
      <c r="I22" s="9">
        <f>IF(OR(E22="",F22=""),"",IF(AND(H22&gt;0,F22&lt;TODAY()),TODAY()-F22,0))</f>
      </c>
      <c r="J22" s="10">
        <f>IF(E22="","",IF(H22&lt;=0,"Pago",IF(I22&gt;0,"Atrasado","Em dia")))</f>
      </c>
    </row>
    <row r="23" spans="1:10" x14ac:dyDescent="0.25">
      <c r="A23" s="5"/>
      <c r="B23" s="6"/>
      <c r="C23" s="6"/>
      <c r="D23" s="6"/>
      <c r="E23" s="7"/>
      <c r="F23" s="5"/>
      <c r="G23" s="7"/>
      <c r="H23" s="8">
        <f>IF(E23="","",E23-N(G23))</f>
      </c>
      <c r="I23" s="9">
        <f>IF(OR(E23="",F23=""),"",IF(AND(H23&gt;0,F23&lt;TODAY()),TODAY()-F23,0))</f>
      </c>
      <c r="J23" s="10">
        <f>IF(E23="","",IF(H23&lt;=0,"Pago",IF(I23&gt;0,"Atrasado","Em dia")))</f>
      </c>
    </row>
    <row r="24" spans="1:10" x14ac:dyDescent="0.25">
      <c r="A24" s="5"/>
      <c r="B24" s="6"/>
      <c r="C24" s="6"/>
      <c r="D24" s="6"/>
      <c r="E24" s="7"/>
      <c r="F24" s="5"/>
      <c r="G24" s="7"/>
      <c r="H24" s="8">
        <f>IF(E24="","",E24-N(G24))</f>
      </c>
      <c r="I24" s="9">
        <f>IF(OR(E24="",F24=""),"",IF(AND(H24&gt;0,F24&lt;TODAY()),TODAY()-F24,0))</f>
      </c>
      <c r="J24" s="10">
        <f>IF(E24="","",IF(H24&lt;=0,"Pago",IF(I24&gt;0,"Atrasado","Em dia")))</f>
      </c>
    </row>
    <row r="25" spans="1:10" x14ac:dyDescent="0.25">
      <c r="A25" s="5"/>
      <c r="B25" s="6"/>
      <c r="C25" s="6"/>
      <c r="D25" s="6"/>
      <c r="E25" s="7"/>
      <c r="F25" s="5"/>
      <c r="G25" s="7"/>
      <c r="H25" s="8">
        <f>IF(E25="","",E25-N(G25))</f>
      </c>
      <c r="I25" s="9">
        <f>IF(OR(E25="",F25=""),"",IF(AND(H25&gt;0,F25&lt;TODAY()),TODAY()-F25,0))</f>
      </c>
      <c r="J25" s="10">
        <f>IF(E25="","",IF(H25&lt;=0,"Pago",IF(I25&gt;0,"Atrasado","Em dia")))</f>
      </c>
    </row>
    <row r="26" spans="1:10" x14ac:dyDescent="0.25">
      <c r="A26" s="5"/>
      <c r="B26" s="6"/>
      <c r="C26" s="6"/>
      <c r="D26" s="6"/>
      <c r="E26" s="7"/>
      <c r="F26" s="5"/>
      <c r="G26" s="7"/>
      <c r="H26" s="8">
        <f>IF(E26="","",E26-N(G26))</f>
      </c>
      <c r="I26" s="9">
        <f>IF(OR(E26="",F26=""),"",IF(AND(H26&gt;0,F26&lt;TODAY()),TODAY()-F26,0))</f>
      </c>
      <c r="J26" s="10">
        <f>IF(E26="","",IF(H26&lt;=0,"Pago",IF(I26&gt;0,"Atrasado","Em dia")))</f>
      </c>
    </row>
    <row r="27" spans="1:10" x14ac:dyDescent="0.25">
      <c r="A27" s="5"/>
      <c r="B27" s="6"/>
      <c r="C27" s="6"/>
      <c r="D27" s="6"/>
      <c r="E27" s="7"/>
      <c r="F27" s="5"/>
      <c r="G27" s="7"/>
      <c r="H27" s="8">
        <f>IF(E27="","",E27-N(G27))</f>
      </c>
      <c r="I27" s="9">
        <f>IF(OR(E27="",F27=""),"",IF(AND(H27&gt;0,F27&lt;TODAY()),TODAY()-F27,0))</f>
      </c>
      <c r="J27" s="10">
        <f>IF(E27="","",IF(H27&lt;=0,"Pago",IF(I27&gt;0,"Atrasado","Em dia")))</f>
      </c>
    </row>
    <row r="28" spans="1:10" x14ac:dyDescent="0.25">
      <c r="A28" s="5"/>
      <c r="B28" s="6"/>
      <c r="C28" s="6"/>
      <c r="D28" s="6"/>
      <c r="E28" s="7"/>
      <c r="F28" s="5"/>
      <c r="G28" s="7"/>
      <c r="H28" s="8">
        <f>IF(E28="","",E28-N(G28))</f>
      </c>
      <c r="I28" s="9">
        <f>IF(OR(E28="",F28=""),"",IF(AND(H28&gt;0,F28&lt;TODAY()),TODAY()-F28,0))</f>
      </c>
      <c r="J28" s="10">
        <f>IF(E28="","",IF(H28&lt;=0,"Pago",IF(I28&gt;0,"Atrasado","Em dia")))</f>
      </c>
    </row>
    <row r="29" spans="1:10" x14ac:dyDescent="0.25">
      <c r="A29" s="5"/>
      <c r="B29" s="6"/>
      <c r="C29" s="6"/>
      <c r="D29" s="6"/>
      <c r="E29" s="7"/>
      <c r="F29" s="5"/>
      <c r="G29" s="7"/>
      <c r="H29" s="8">
        <f>IF(E29="","",E29-N(G29))</f>
      </c>
      <c r="I29" s="9">
        <f>IF(OR(E29="",F29=""),"",IF(AND(H29&gt;0,F29&lt;TODAY()),TODAY()-F29,0))</f>
      </c>
      <c r="J29" s="10">
        <f>IF(E29="","",IF(H29&lt;=0,"Pago",IF(I29&gt;0,"Atrasado","Em dia")))</f>
      </c>
    </row>
    <row r="30" spans="1:10" x14ac:dyDescent="0.25">
      <c r="A30" s="5"/>
      <c r="B30" s="6"/>
      <c r="C30" s="6"/>
      <c r="D30" s="6"/>
      <c r="E30" s="7"/>
      <c r="F30" s="5"/>
      <c r="G30" s="7"/>
      <c r="H30" s="8">
        <f>IF(E30="","",E30-N(G30))</f>
      </c>
      <c r="I30" s="9">
        <f>IF(OR(E30="",F30=""),"",IF(AND(H30&gt;0,F30&lt;TODAY()),TODAY()-F30,0))</f>
      </c>
      <c r="J30" s="10">
        <f>IF(E30="","",IF(H30&lt;=0,"Pago",IF(I30&gt;0,"Atrasado","Em dia")))</f>
      </c>
    </row>
    <row r="31" spans="1:10" x14ac:dyDescent="0.25">
      <c r="A31" s="5"/>
      <c r="B31" s="6"/>
      <c r="C31" s="6"/>
      <c r="D31" s="6"/>
      <c r="E31" s="7"/>
      <c r="F31" s="5"/>
      <c r="G31" s="7"/>
      <c r="H31" s="8">
        <f>IF(E31="","",E31-N(G31))</f>
      </c>
      <c r="I31" s="9">
        <f>IF(OR(E31="",F31=""),"",IF(AND(H31&gt;0,F31&lt;TODAY()),TODAY()-F31,0))</f>
      </c>
      <c r="J31" s="10">
        <f>IF(E31="","",IF(H31&lt;=0,"Pago",IF(I31&gt;0,"Atrasado","Em dia")))</f>
      </c>
    </row>
    <row r="32" spans="1:10" x14ac:dyDescent="0.25">
      <c r="A32" s="5"/>
      <c r="B32" s="6"/>
      <c r="C32" s="6"/>
      <c r="D32" s="6"/>
      <c r="E32" s="7"/>
      <c r="F32" s="5"/>
      <c r="G32" s="7"/>
      <c r="H32" s="8">
        <f>IF(E32="","",E32-N(G32))</f>
      </c>
      <c r="I32" s="9">
        <f>IF(OR(E32="",F32=""),"",IF(AND(H32&gt;0,F32&lt;TODAY()),TODAY()-F32,0))</f>
      </c>
      <c r="J32" s="10">
        <f>IF(E32="","",IF(H32&lt;=0,"Pago",IF(I32&gt;0,"Atrasado","Em dia")))</f>
      </c>
    </row>
    <row r="33" spans="1:10" x14ac:dyDescent="0.25">
      <c r="A33" s="5"/>
      <c r="B33" s="6"/>
      <c r="C33" s="6"/>
      <c r="D33" s="6"/>
      <c r="E33" s="7"/>
      <c r="F33" s="5"/>
      <c r="G33" s="7"/>
      <c r="H33" s="8">
        <f>IF(E33="","",E33-N(G33))</f>
      </c>
      <c r="I33" s="9">
        <f>IF(OR(E33="",F33=""),"",IF(AND(H33&gt;0,F33&lt;TODAY()),TODAY()-F33,0))</f>
      </c>
      <c r="J33" s="10">
        <f>IF(E33="","",IF(H33&lt;=0,"Pago",IF(I33&gt;0,"Atrasado","Em dia")))</f>
      </c>
    </row>
    <row r="34" spans="1:10" x14ac:dyDescent="0.25">
      <c r="A34" s="5"/>
      <c r="B34" s="6"/>
      <c r="C34" s="6"/>
      <c r="D34" s="6"/>
      <c r="E34" s="7"/>
      <c r="F34" s="5"/>
      <c r="G34" s="7"/>
      <c r="H34" s="8">
        <f>IF(E34="","",E34-N(G34))</f>
      </c>
      <c r="I34" s="9">
        <f>IF(OR(E34="",F34=""),"",IF(AND(H34&gt;0,F34&lt;TODAY()),TODAY()-F34,0))</f>
      </c>
      <c r="J34" s="10">
        <f>IF(E34="","",IF(H34&lt;=0,"Pago",IF(I34&gt;0,"Atrasado","Em dia")))</f>
      </c>
    </row>
    <row r="35" spans="1:10" x14ac:dyDescent="0.25">
      <c r="A35" s="5"/>
      <c r="B35" s="6"/>
      <c r="C35" s="6"/>
      <c r="D35" s="6"/>
      <c r="E35" s="7"/>
      <c r="F35" s="5"/>
      <c r="G35" s="7"/>
      <c r="H35" s="8">
        <f>IF(E35="","",E35-N(G35))</f>
      </c>
      <c r="I35" s="9">
        <f>IF(OR(E35="",F35=""),"",IF(AND(H35&gt;0,F35&lt;TODAY()),TODAY()-F35,0))</f>
      </c>
      <c r="J35" s="10">
        <f>IF(E35="","",IF(H35&lt;=0,"Pago",IF(I35&gt;0,"Atrasado","Em dia")))</f>
      </c>
    </row>
    <row r="36" spans="1:10" x14ac:dyDescent="0.25">
      <c r="A36" s="5"/>
      <c r="B36" s="6"/>
      <c r="C36" s="6"/>
      <c r="D36" s="6"/>
      <c r="E36" s="7"/>
      <c r="F36" s="5"/>
      <c r="G36" s="7"/>
      <c r="H36" s="8">
        <f>IF(E36="","",E36-N(G36))</f>
      </c>
      <c r="I36" s="9">
        <f>IF(OR(E36="",F36=""),"",IF(AND(H36&gt;0,F36&lt;TODAY()),TODAY()-F36,0))</f>
      </c>
      <c r="J36" s="10">
        <f>IF(E36="","",IF(H36&lt;=0,"Pago",IF(I36&gt;0,"Atrasado","Em dia")))</f>
      </c>
    </row>
    <row r="37" spans="1:10" x14ac:dyDescent="0.25">
      <c r="A37" s="5"/>
      <c r="B37" s="6"/>
      <c r="C37" s="6"/>
      <c r="D37" s="6"/>
      <c r="E37" s="7"/>
      <c r="F37" s="5"/>
      <c r="G37" s="7"/>
      <c r="H37" s="8">
        <f>IF(E37="","",E37-N(G37))</f>
      </c>
      <c r="I37" s="9">
        <f>IF(OR(E37="",F37=""),"",IF(AND(H37&gt;0,F37&lt;TODAY()),TODAY()-F37,0))</f>
      </c>
      <c r="J37" s="10">
        <f>IF(E37="","",IF(H37&lt;=0,"Pago",IF(I37&gt;0,"Atrasado","Em dia")))</f>
      </c>
    </row>
    <row r="38" spans="1:10" x14ac:dyDescent="0.25">
      <c r="A38" s="5"/>
      <c r="B38" s="6"/>
      <c r="C38" s="6"/>
      <c r="D38" s="6"/>
      <c r="E38" s="7"/>
      <c r="F38" s="5"/>
      <c r="G38" s="7"/>
      <c r="H38" s="8">
        <f>IF(E38="","",E38-N(G38))</f>
      </c>
      <c r="I38" s="9">
        <f>IF(OR(E38="",F38=""),"",IF(AND(H38&gt;0,F38&lt;TODAY()),TODAY()-F38,0))</f>
      </c>
      <c r="J38" s="10">
        <f>IF(E38="","",IF(H38&lt;=0,"Pago",IF(I38&gt;0,"Atrasado","Em dia")))</f>
      </c>
    </row>
    <row r="39" spans="1:10" x14ac:dyDescent="0.25">
      <c r="A39" s="5"/>
      <c r="B39" s="6"/>
      <c r="C39" s="6"/>
      <c r="D39" s="6"/>
      <c r="E39" s="7"/>
      <c r="F39" s="5"/>
      <c r="G39" s="7"/>
      <c r="H39" s="8">
        <f>IF(E39="","",E39-N(G39))</f>
      </c>
      <c r="I39" s="9">
        <f>IF(OR(E39="",F39=""),"",IF(AND(H39&gt;0,F39&lt;TODAY()),TODAY()-F39,0))</f>
      </c>
      <c r="J39" s="10">
        <f>IF(E39="","",IF(H39&lt;=0,"Pago",IF(I39&gt;0,"Atrasado","Em dia")))</f>
      </c>
    </row>
    <row r="40" spans="1:10" x14ac:dyDescent="0.25">
      <c r="A40" s="5"/>
      <c r="B40" s="6"/>
      <c r="C40" s="6"/>
      <c r="D40" s="6"/>
      <c r="E40" s="7"/>
      <c r="F40" s="5"/>
      <c r="G40" s="7"/>
      <c r="H40" s="8">
        <f>IF(E40="","",E40-N(G40))</f>
      </c>
      <c r="I40" s="9">
        <f>IF(OR(E40="",F40=""),"",IF(AND(H40&gt;0,F40&lt;TODAY()),TODAY()-F40,0))</f>
      </c>
      <c r="J40" s="10">
        <f>IF(E40="","",IF(H40&lt;=0,"Pago",IF(I40&gt;0,"Atrasado","Em dia")))</f>
      </c>
    </row>
    <row r="41" spans="1:10" x14ac:dyDescent="0.25">
      <c r="A41" s="5"/>
      <c r="B41" s="6"/>
      <c r="C41" s="6"/>
      <c r="D41" s="6"/>
      <c r="E41" s="7"/>
      <c r="F41" s="5"/>
      <c r="G41" s="7"/>
      <c r="H41" s="8">
        <f>IF(E41="","",E41-N(G41))</f>
      </c>
      <c r="I41" s="9">
        <f>IF(OR(E41="",F41=""),"",IF(AND(H41&gt;0,F41&lt;TODAY()),TODAY()-F41,0))</f>
      </c>
      <c r="J41" s="10">
        <f>IF(E41="","",IF(H41&lt;=0,"Pago",IF(I41&gt;0,"Atrasado","Em dia")))</f>
      </c>
    </row>
    <row r="42" spans="1:10" x14ac:dyDescent="0.25">
      <c r="A42" s="5"/>
      <c r="B42" s="6"/>
      <c r="C42" s="6"/>
      <c r="D42" s="6"/>
      <c r="E42" s="7"/>
      <c r="F42" s="5"/>
      <c r="G42" s="7"/>
      <c r="H42" s="8">
        <f>IF(E42="","",E42-N(G42))</f>
      </c>
      <c r="I42" s="9">
        <f>IF(OR(E42="",F42=""),"",IF(AND(H42&gt;0,F42&lt;TODAY()),TODAY()-F42,0))</f>
      </c>
      <c r="J42" s="10">
        <f>IF(E42="","",IF(H42&lt;=0,"Pago",IF(I42&gt;0,"Atrasado","Em dia")))</f>
      </c>
    </row>
    <row r="43" spans="1:10" x14ac:dyDescent="0.25">
      <c r="A43" s="5"/>
      <c r="B43" s="6"/>
      <c r="C43" s="6"/>
      <c r="D43" s="6"/>
      <c r="E43" s="7"/>
      <c r="F43" s="5"/>
      <c r="G43" s="7"/>
      <c r="H43" s="8">
        <f>IF(E43="","",E43-N(G43))</f>
      </c>
      <c r="I43" s="9">
        <f>IF(OR(E43="",F43=""),"",IF(AND(H43&gt;0,F43&lt;TODAY()),TODAY()-F43,0))</f>
      </c>
      <c r="J43" s="10">
        <f>IF(E43="","",IF(H43&lt;=0,"Pago",IF(I43&gt;0,"Atrasado","Em dia")))</f>
      </c>
    </row>
    <row r="44" spans="1:10" x14ac:dyDescent="0.25">
      <c r="A44" s="5"/>
      <c r="B44" s="6"/>
      <c r="C44" s="6"/>
      <c r="D44" s="6"/>
      <c r="E44" s="7"/>
      <c r="F44" s="5"/>
      <c r="G44" s="7"/>
      <c r="H44" s="8">
        <f>IF(E44="","",E44-N(G44))</f>
      </c>
      <c r="I44" s="9">
        <f>IF(OR(E44="",F44=""),"",IF(AND(H44&gt;0,F44&lt;TODAY()),TODAY()-F44,0))</f>
      </c>
      <c r="J44" s="10">
        <f>IF(E44="","",IF(H44&lt;=0,"Pago",IF(I44&gt;0,"Atrasado","Em dia")))</f>
      </c>
    </row>
    <row r="45" spans="1:10" x14ac:dyDescent="0.25">
      <c r="A45" s="5"/>
      <c r="B45" s="6"/>
      <c r="C45" s="6"/>
      <c r="D45" s="6"/>
      <c r="E45" s="7"/>
      <c r="F45" s="5"/>
      <c r="G45" s="7"/>
      <c r="H45" s="8">
        <f>IF(E45="","",E45-N(G45))</f>
      </c>
      <c r="I45" s="9">
        <f>IF(OR(E45="",F45=""),"",IF(AND(H45&gt;0,F45&lt;TODAY()),TODAY()-F45,0))</f>
      </c>
      <c r="J45" s="10">
        <f>IF(E45="","",IF(H45&lt;=0,"Pago",IF(I45&gt;0,"Atrasado","Em dia")))</f>
      </c>
    </row>
    <row r="46" spans="1:10" x14ac:dyDescent="0.25">
      <c r="A46" s="5"/>
      <c r="B46" s="6"/>
      <c r="C46" s="6"/>
      <c r="D46" s="6"/>
      <c r="E46" s="7"/>
      <c r="F46" s="5"/>
      <c r="G46" s="7"/>
      <c r="H46" s="8">
        <f>IF(E46="","",E46-N(G46))</f>
      </c>
      <c r="I46" s="9">
        <f>IF(OR(E46="",F46=""),"",IF(AND(H46&gt;0,F46&lt;TODAY()),TODAY()-F46,0))</f>
      </c>
      <c r="J46" s="10">
        <f>IF(E46="","",IF(H46&lt;=0,"Pago",IF(I46&gt;0,"Atrasado","Em dia")))</f>
      </c>
    </row>
    <row r="47" spans="1:10" x14ac:dyDescent="0.25">
      <c r="A47" s="5"/>
      <c r="B47" s="6"/>
      <c r="C47" s="6"/>
      <c r="D47" s="6"/>
      <c r="E47" s="7"/>
      <c r="F47" s="5"/>
      <c r="G47" s="7"/>
      <c r="H47" s="8">
        <f>IF(E47="","",E47-N(G47))</f>
      </c>
      <c r="I47" s="9">
        <f>IF(OR(E47="",F47=""),"",IF(AND(H47&gt;0,F47&lt;TODAY()),TODAY()-F47,0))</f>
      </c>
      <c r="J47" s="10">
        <f>IF(E47="","",IF(H47&lt;=0,"Pago",IF(I47&gt;0,"Atrasado","Em dia")))</f>
      </c>
    </row>
    <row r="48" spans="1:10" x14ac:dyDescent="0.25">
      <c r="A48" s="5"/>
      <c r="B48" s="6"/>
      <c r="C48" s="6"/>
      <c r="D48" s="6"/>
      <c r="E48" s="7"/>
      <c r="F48" s="5"/>
      <c r="G48" s="7"/>
      <c r="H48" s="8">
        <f>IF(E48="","",E48-N(G48))</f>
      </c>
      <c r="I48" s="9">
        <f>IF(OR(E48="",F48=""),"",IF(AND(H48&gt;0,F48&lt;TODAY()),TODAY()-F48,0))</f>
      </c>
      <c r="J48" s="10">
        <f>IF(E48="","",IF(H48&lt;=0,"Pago",IF(I48&gt;0,"Atrasado","Em dia")))</f>
      </c>
    </row>
    <row r="49" spans="1:10" x14ac:dyDescent="0.25">
      <c r="A49" s="5"/>
      <c r="B49" s="6"/>
      <c r="C49" s="6"/>
      <c r="D49" s="6"/>
      <c r="E49" s="7"/>
      <c r="F49" s="5"/>
      <c r="G49" s="7"/>
      <c r="H49" s="8">
        <f>IF(E49="","",E49-N(G49))</f>
      </c>
      <c r="I49" s="9">
        <f>IF(OR(E49="",F49=""),"",IF(AND(H49&gt;0,F49&lt;TODAY()),TODAY()-F49,0))</f>
      </c>
      <c r="J49" s="10">
        <f>IF(E49="","",IF(H49&lt;=0,"Pago",IF(I49&gt;0,"Atrasado","Em dia")))</f>
      </c>
    </row>
    <row r="50" spans="1:10" x14ac:dyDescent="0.25">
      <c r="A50" s="5"/>
      <c r="B50" s="6"/>
      <c r="C50" s="6"/>
      <c r="D50" s="6"/>
      <c r="E50" s="7"/>
      <c r="F50" s="5"/>
      <c r="G50" s="7"/>
      <c r="H50" s="8">
        <f>IF(E50="","",E50-N(G50))</f>
      </c>
      <c r="I50" s="9">
        <f>IF(OR(E50="",F50=""),"",IF(AND(H50&gt;0,F50&lt;TODAY()),TODAY()-F50,0))</f>
      </c>
      <c r="J50" s="10">
        <f>IF(E50="","",IF(H50&lt;=0,"Pago",IF(I50&gt;0,"Atrasado","Em dia")))</f>
      </c>
    </row>
    <row r="51" spans="1:10" x14ac:dyDescent="0.25">
      <c r="A51" s="5"/>
      <c r="B51" s="6"/>
      <c r="C51" s="6"/>
      <c r="D51" s="6"/>
      <c r="E51" s="7"/>
      <c r="F51" s="5"/>
      <c r="G51" s="7"/>
      <c r="H51" s="8">
        <f>IF(E51="","",E51-N(G51))</f>
      </c>
      <c r="I51" s="9">
        <f>IF(OR(E51="",F51=""),"",IF(AND(H51&gt;0,F51&lt;TODAY()),TODAY()-F51,0))</f>
      </c>
      <c r="J51" s="10">
        <f>IF(E51="","",IF(H51&lt;=0,"Pago",IF(I51&gt;0,"Atrasado","Em dia")))</f>
      </c>
    </row>
    <row r="52" spans="1:10" x14ac:dyDescent="0.25">
      <c r="A52" s="5"/>
      <c r="B52" s="6"/>
      <c r="C52" s="6"/>
      <c r="D52" s="6"/>
      <c r="E52" s="7"/>
      <c r="F52" s="5"/>
      <c r="G52" s="7"/>
      <c r="H52" s="8">
        <f>IF(E52="","",E52-N(G52))</f>
      </c>
      <c r="I52" s="9">
        <f>IF(OR(E52="",F52=""),"",IF(AND(H52&gt;0,F52&lt;TODAY()),TODAY()-F52,0))</f>
      </c>
      <c r="J52" s="10">
        <f>IF(E52="","",IF(H52&lt;=0,"Pago",IF(I52&gt;0,"Atrasado","Em dia")))</f>
      </c>
    </row>
    <row r="53" spans="1:10" x14ac:dyDescent="0.25">
      <c r="A53" s="5"/>
      <c r="B53" s="6"/>
      <c r="C53" s="6"/>
      <c r="D53" s="6"/>
      <c r="E53" s="7"/>
      <c r="F53" s="5"/>
      <c r="G53" s="7"/>
      <c r="H53" s="8">
        <f>IF(E53="","",E53-N(G53))</f>
      </c>
      <c r="I53" s="9">
        <f>IF(OR(E53="",F53=""),"",IF(AND(H53&gt;0,F53&lt;TODAY()),TODAY()-F53,0))</f>
      </c>
      <c r="J53" s="10">
        <f>IF(E53="","",IF(H53&lt;=0,"Pago",IF(I53&gt;0,"Atrasado","Em dia")))</f>
      </c>
    </row>
    <row r="54" spans="1:10" x14ac:dyDescent="0.25">
      <c r="A54" s="5"/>
      <c r="B54" s="6"/>
      <c r="C54" s="6"/>
      <c r="D54" s="6"/>
      <c r="E54" s="7"/>
      <c r="F54" s="5"/>
      <c r="G54" s="7"/>
      <c r="H54" s="8">
        <f>IF(E54="","",E54-N(G54))</f>
      </c>
      <c r="I54" s="9">
        <f>IF(OR(E54="",F54=""),"",IF(AND(H54&gt;0,F54&lt;TODAY()),TODAY()-F54,0))</f>
      </c>
      <c r="J54" s="10">
        <f>IF(E54="","",IF(H54&lt;=0,"Pago",IF(I54&gt;0,"Atrasado","Em dia")))</f>
      </c>
    </row>
    <row r="55" spans="1:10" x14ac:dyDescent="0.25">
      <c r="A55" s="5"/>
      <c r="B55" s="6"/>
      <c r="C55" s="6"/>
      <c r="D55" s="6"/>
      <c r="E55" s="7"/>
      <c r="F55" s="5"/>
      <c r="G55" s="7"/>
      <c r="H55" s="8">
        <f>IF(E55="","",E55-N(G55))</f>
      </c>
      <c r="I55" s="9">
        <f>IF(OR(E55="",F55=""),"",IF(AND(H55&gt;0,F55&lt;TODAY()),TODAY()-F55,0))</f>
      </c>
      <c r="J55" s="10">
        <f>IF(E55="","",IF(H55&lt;=0,"Pago",IF(I55&gt;0,"Atrasado","Em dia")))</f>
      </c>
    </row>
    <row r="56" spans="1:10" x14ac:dyDescent="0.25">
      <c r="A56" s="5"/>
      <c r="B56" s="6"/>
      <c r="C56" s="6"/>
      <c r="D56" s="6"/>
      <c r="E56" s="7"/>
      <c r="F56" s="5"/>
      <c r="G56" s="7"/>
      <c r="H56" s="8">
        <f>IF(E56="","",E56-N(G56))</f>
      </c>
      <c r="I56" s="9">
        <f>IF(OR(E56="",F56=""),"",IF(AND(H56&gt;0,F56&lt;TODAY()),TODAY()-F56,0))</f>
      </c>
      <c r="J56" s="10">
        <f>IF(E56="","",IF(H56&lt;=0,"Pago",IF(I56&gt;0,"Atrasado","Em dia")))</f>
      </c>
    </row>
    <row r="57" spans="1:10" x14ac:dyDescent="0.25">
      <c r="A57" s="5"/>
      <c r="B57" s="6"/>
      <c r="C57" s="6"/>
      <c r="D57" s="6"/>
      <c r="E57" s="7"/>
      <c r="F57" s="5"/>
      <c r="G57" s="7"/>
      <c r="H57" s="8">
        <f>IF(E57="","",E57-N(G57))</f>
      </c>
      <c r="I57" s="9">
        <f>IF(OR(E57="",F57=""),"",IF(AND(H57&gt;0,F57&lt;TODAY()),TODAY()-F57,0))</f>
      </c>
      <c r="J57" s="10">
        <f>IF(E57="","",IF(H57&lt;=0,"Pago",IF(I57&gt;0,"Atrasado","Em dia")))</f>
      </c>
    </row>
    <row r="58" spans="1:10" x14ac:dyDescent="0.25">
      <c r="A58" s="5"/>
      <c r="B58" s="6"/>
      <c r="C58" s="6"/>
      <c r="D58" s="6"/>
      <c r="E58" s="7"/>
      <c r="F58" s="5"/>
      <c r="G58" s="7"/>
      <c r="H58" s="8">
        <f>IF(E58="","",E58-N(G58))</f>
      </c>
      <c r="I58" s="9">
        <f>IF(OR(E58="",F58=""),"",IF(AND(H58&gt;0,F58&lt;TODAY()),TODAY()-F58,0))</f>
      </c>
      <c r="J58" s="10">
        <f>IF(E58="","",IF(H58&lt;=0,"Pago",IF(I58&gt;0,"Atrasado","Em dia")))</f>
      </c>
    </row>
    <row r="59" spans="1:10" x14ac:dyDescent="0.25">
      <c r="A59" s="5"/>
      <c r="B59" s="6"/>
      <c r="C59" s="6"/>
      <c r="D59" s="6"/>
      <c r="E59" s="7"/>
      <c r="F59" s="5"/>
      <c r="G59" s="7"/>
      <c r="H59" s="8">
        <f>IF(E59="","",E59-N(G59))</f>
      </c>
      <c r="I59" s="9">
        <f>IF(OR(E59="",F59=""),"",IF(AND(H59&gt;0,F59&lt;TODAY()),TODAY()-F59,0))</f>
      </c>
      <c r="J59" s="10">
        <f>IF(E59="","",IF(H59&lt;=0,"Pago",IF(I59&gt;0,"Atrasado","Em dia")))</f>
      </c>
    </row>
    <row r="60" spans="1:10" x14ac:dyDescent="0.25">
      <c r="A60" s="5"/>
      <c r="B60" s="6"/>
      <c r="C60" s="6"/>
      <c r="D60" s="6"/>
      <c r="E60" s="7"/>
      <c r="F60" s="5"/>
      <c r="G60" s="7"/>
      <c r="H60" s="8">
        <f>IF(E60="","",E60-N(G60))</f>
      </c>
      <c r="I60" s="9">
        <f>IF(OR(E60="",F60=""),"",IF(AND(H60&gt;0,F60&lt;TODAY()),TODAY()-F60,0))</f>
      </c>
      <c r="J60" s="10">
        <f>IF(E60="","",IF(H60&lt;=0,"Pago",IF(I60&gt;0,"Atrasado","Em dia")))</f>
      </c>
    </row>
    <row r="61" spans="1:10" x14ac:dyDescent="0.25">
      <c r="A61" s="5"/>
      <c r="B61" s="6"/>
      <c r="C61" s="6"/>
      <c r="D61" s="6"/>
      <c r="E61" s="7"/>
      <c r="F61" s="5"/>
      <c r="G61" s="7"/>
      <c r="H61" s="8">
        <f>IF(E61="","",E61-N(G61))</f>
      </c>
      <c r="I61" s="9">
        <f>IF(OR(E61="",F61=""),"",IF(AND(H61&gt;0,F61&lt;TODAY()),TODAY()-F61,0))</f>
      </c>
      <c r="J61" s="10">
        <f>IF(E61="","",IF(H61&lt;=0,"Pago",IF(I61&gt;0,"Atrasado","Em dia")))</f>
      </c>
    </row>
    <row r="62" spans="1:10" x14ac:dyDescent="0.25">
      <c r="A62" s="5"/>
      <c r="B62" s="6"/>
      <c r="C62" s="6"/>
      <c r="D62" s="6"/>
      <c r="E62" s="7"/>
      <c r="F62" s="5"/>
      <c r="G62" s="7"/>
      <c r="H62" s="8">
        <f>IF(E62="","",E62-N(G62))</f>
      </c>
      <c r="I62" s="9">
        <f>IF(OR(E62="",F62=""),"",IF(AND(H62&gt;0,F62&lt;TODAY()),TODAY()-F62,0))</f>
      </c>
      <c r="J62" s="10">
        <f>IF(E62="","",IF(H62&lt;=0,"Pago",IF(I62&gt;0,"Atrasado","Em dia")))</f>
      </c>
    </row>
    <row r="63" spans="1:10" x14ac:dyDescent="0.25">
      <c r="A63" s="5"/>
      <c r="B63" s="6"/>
      <c r="C63" s="6"/>
      <c r="D63" s="6"/>
      <c r="E63" s="7"/>
      <c r="F63" s="5"/>
      <c r="G63" s="7"/>
      <c r="H63" s="8">
        <f>IF(E63="","",E63-N(G63))</f>
      </c>
      <c r="I63" s="9">
        <f>IF(OR(E63="",F63=""),"",IF(AND(H63&gt;0,F63&lt;TODAY()),TODAY()-F63,0))</f>
      </c>
      <c r="J63" s="10">
        <f>IF(E63="","",IF(H63&lt;=0,"Pago",IF(I63&gt;0,"Atrasado","Em dia")))</f>
      </c>
    </row>
    <row r="64" spans="1:10" x14ac:dyDescent="0.25">
      <c r="A64" s="5"/>
      <c r="B64" s="6"/>
      <c r="C64" s="6"/>
      <c r="D64" s="6"/>
      <c r="E64" s="7"/>
      <c r="F64" s="5"/>
      <c r="G64" s="7"/>
      <c r="H64" s="8">
        <f>IF(E64="","",E64-N(G64))</f>
      </c>
      <c r="I64" s="9">
        <f>IF(OR(E64="",F64=""),"",IF(AND(H64&gt;0,F64&lt;TODAY()),TODAY()-F64,0))</f>
      </c>
      <c r="J64" s="10">
        <f>IF(E64="","",IF(H64&lt;=0,"Pago",IF(I64&gt;0,"Atrasado","Em dia")))</f>
      </c>
    </row>
    <row r="65" spans="1:10" x14ac:dyDescent="0.25">
      <c r="A65" s="5"/>
      <c r="B65" s="6"/>
      <c r="C65" s="6"/>
      <c r="D65" s="6"/>
      <c r="E65" s="7"/>
      <c r="F65" s="5"/>
      <c r="G65" s="7"/>
      <c r="H65" s="8">
        <f>IF(E65="","",E65-N(G65))</f>
      </c>
      <c r="I65" s="9">
        <f>IF(OR(E65="",F65=""),"",IF(AND(H65&gt;0,F65&lt;TODAY()),TODAY()-F65,0))</f>
      </c>
      <c r="J65" s="10">
        <f>IF(E65="","",IF(H65&lt;=0,"Pago",IF(I65&gt;0,"Atrasado","Em dia")))</f>
      </c>
    </row>
    <row r="66" spans="1:10" x14ac:dyDescent="0.25">
      <c r="A66" s="5"/>
      <c r="B66" s="6"/>
      <c r="C66" s="6"/>
      <c r="D66" s="6"/>
      <c r="E66" s="7"/>
      <c r="F66" s="5"/>
      <c r="G66" s="7"/>
      <c r="H66" s="8">
        <f>IF(E66="","",E66-N(G66))</f>
      </c>
      <c r="I66" s="9">
        <f>IF(OR(E66="",F66=""),"",IF(AND(H66&gt;0,F66&lt;TODAY()),TODAY()-F66,0))</f>
      </c>
      <c r="J66" s="10">
        <f>IF(E66="","",IF(H66&lt;=0,"Pago",IF(I66&gt;0,"Atrasado","Em dia")))</f>
      </c>
    </row>
    <row r="67" spans="1:10" x14ac:dyDescent="0.25">
      <c r="A67" s="5"/>
      <c r="B67" s="6"/>
      <c r="C67" s="6"/>
      <c r="D67" s="6"/>
      <c r="E67" s="7"/>
      <c r="F67" s="5"/>
      <c r="G67" s="7"/>
      <c r="H67" s="8">
        <f>IF(E67="","",E67-N(G67))</f>
      </c>
      <c r="I67" s="9">
        <f>IF(OR(E67="",F67=""),"",IF(AND(H67&gt;0,F67&lt;TODAY()),TODAY()-F67,0))</f>
      </c>
      <c r="J67" s="10">
        <f>IF(E67="","",IF(H67&lt;=0,"Pago",IF(I67&gt;0,"Atrasado","Em dia")))</f>
      </c>
    </row>
    <row r="68" spans="1:10" x14ac:dyDescent="0.25">
      <c r="A68" s="5"/>
      <c r="B68" s="6"/>
      <c r="C68" s="6"/>
      <c r="D68" s="6"/>
      <c r="E68" s="7"/>
      <c r="F68" s="5"/>
      <c r="G68" s="7"/>
      <c r="H68" s="8">
        <f>IF(E68="","",E68-N(G68))</f>
      </c>
      <c r="I68" s="9">
        <f>IF(OR(E68="",F68=""),"",IF(AND(H68&gt;0,F68&lt;TODAY()),TODAY()-F68,0))</f>
      </c>
      <c r="J68" s="10">
        <f>IF(E68="","",IF(H68&lt;=0,"Pago",IF(I68&gt;0,"Atrasado","Em dia")))</f>
      </c>
    </row>
    <row r="69" spans="1:10" x14ac:dyDescent="0.25">
      <c r="A69" s="5"/>
      <c r="B69" s="6"/>
      <c r="C69" s="6"/>
      <c r="D69" s="6"/>
      <c r="E69" s="7"/>
      <c r="F69" s="5"/>
      <c r="G69" s="7"/>
      <c r="H69" s="8">
        <f>IF(E69="","",E69-N(G69))</f>
      </c>
      <c r="I69" s="9">
        <f>IF(OR(E69="",F69=""),"",IF(AND(H69&gt;0,F69&lt;TODAY()),TODAY()-F69,0))</f>
      </c>
      <c r="J69" s="10">
        <f>IF(E69="","",IF(H69&lt;=0,"Pago",IF(I69&gt;0,"Atrasado","Em dia")))</f>
      </c>
    </row>
    <row r="70" spans="1:10" x14ac:dyDescent="0.25">
      <c r="A70" s="5"/>
      <c r="B70" s="6"/>
      <c r="C70" s="6"/>
      <c r="D70" s="6"/>
      <c r="E70" s="7"/>
      <c r="F70" s="5"/>
      <c r="G70" s="7"/>
      <c r="H70" s="8">
        <f>IF(E70="","",E70-N(G70))</f>
      </c>
      <c r="I70" s="9">
        <f>IF(OR(E70="",F70=""),"",IF(AND(H70&gt;0,F70&lt;TODAY()),TODAY()-F70,0))</f>
      </c>
      <c r="J70" s="10">
        <f>IF(E70="","",IF(H70&lt;=0,"Pago",IF(I70&gt;0,"Atrasado","Em dia")))</f>
      </c>
    </row>
    <row r="71" spans="1:10" x14ac:dyDescent="0.25">
      <c r="A71" s="5"/>
      <c r="B71" s="6"/>
      <c r="C71" s="6"/>
      <c r="D71" s="6"/>
      <c r="E71" s="7"/>
      <c r="F71" s="5"/>
      <c r="G71" s="7"/>
      <c r="H71" s="8">
        <f>IF(E71="","",E71-N(G71))</f>
      </c>
      <c r="I71" s="9">
        <f>IF(OR(E71="",F71=""),"",IF(AND(H71&gt;0,F71&lt;TODAY()),TODAY()-F71,0))</f>
      </c>
      <c r="J71" s="10">
        <f>IF(E71="","",IF(H71&lt;=0,"Pago",IF(I71&gt;0,"Atrasado","Em dia")))</f>
      </c>
    </row>
    <row r="72" spans="1:10" x14ac:dyDescent="0.25">
      <c r="A72" s="5"/>
      <c r="B72" s="6"/>
      <c r="C72" s="6"/>
      <c r="D72" s="6"/>
      <c r="E72" s="7"/>
      <c r="F72" s="5"/>
      <c r="G72" s="7"/>
      <c r="H72" s="8">
        <f>IF(E72="","",E72-N(G72))</f>
      </c>
      <c r="I72" s="9">
        <f>IF(OR(E72="",F72=""),"",IF(AND(H72&gt;0,F72&lt;TODAY()),TODAY()-F72,0))</f>
      </c>
      <c r="J72" s="10">
        <f>IF(E72="","",IF(H72&lt;=0,"Pago",IF(I72&gt;0,"Atrasado","Em dia")))</f>
      </c>
    </row>
    <row r="73" spans="1:10" x14ac:dyDescent="0.25">
      <c r="A73" s="5"/>
      <c r="B73" s="6"/>
      <c r="C73" s="6"/>
      <c r="D73" s="6"/>
      <c r="E73" s="7"/>
      <c r="F73" s="5"/>
      <c r="G73" s="7"/>
      <c r="H73" s="8">
        <f>IF(E73="","",E73-N(G73))</f>
      </c>
      <c r="I73" s="9">
        <f>IF(OR(E73="",F73=""),"",IF(AND(H73&gt;0,F73&lt;TODAY()),TODAY()-F73,0))</f>
      </c>
      <c r="J73" s="10">
        <f>IF(E73="","",IF(H73&lt;=0,"Pago",IF(I73&gt;0,"Atrasado","Em dia")))</f>
      </c>
    </row>
    <row r="74" spans="1:10" x14ac:dyDescent="0.25">
      <c r="A74" s="5"/>
      <c r="B74" s="6"/>
      <c r="C74" s="6"/>
      <c r="D74" s="6"/>
      <c r="E74" s="7"/>
      <c r="F74" s="5"/>
      <c r="G74" s="7"/>
      <c r="H74" s="8">
        <f>IF(E74="","",E74-N(G74))</f>
      </c>
      <c r="I74" s="9">
        <f>IF(OR(E74="",F74=""),"",IF(AND(H74&gt;0,F74&lt;TODAY()),TODAY()-F74,0))</f>
      </c>
      <c r="J74" s="10">
        <f>IF(E74="","",IF(H74&lt;=0,"Pago",IF(I74&gt;0,"Atrasado","Em dia")))</f>
      </c>
    </row>
    <row r="75" spans="1:10" x14ac:dyDescent="0.25">
      <c r="A75" s="5"/>
      <c r="B75" s="6"/>
      <c r="C75" s="6"/>
      <c r="D75" s="6"/>
      <c r="E75" s="7"/>
      <c r="F75" s="5"/>
      <c r="G75" s="7"/>
      <c r="H75" s="8">
        <f>IF(E75="","",E75-N(G75))</f>
      </c>
      <c r="I75" s="9">
        <f>IF(OR(E75="",F75=""),"",IF(AND(H75&gt;0,F75&lt;TODAY()),TODAY()-F75,0))</f>
      </c>
      <c r="J75" s="10">
        <f>IF(E75="","",IF(H75&lt;=0,"Pago",IF(I75&gt;0,"Atrasado","Em dia")))</f>
      </c>
    </row>
    <row r="76" spans="1:10" x14ac:dyDescent="0.25">
      <c r="A76" s="5"/>
      <c r="B76" s="6"/>
      <c r="C76" s="6"/>
      <c r="D76" s="6"/>
      <c r="E76" s="7"/>
      <c r="F76" s="5"/>
      <c r="G76" s="7"/>
      <c r="H76" s="8">
        <f>IF(E76="","",E76-N(G76))</f>
      </c>
      <c r="I76" s="9">
        <f>IF(OR(E76="",F76=""),"",IF(AND(H76&gt;0,F76&lt;TODAY()),TODAY()-F76,0))</f>
      </c>
      <c r="J76" s="10">
        <f>IF(E76="","",IF(H76&lt;=0,"Pago",IF(I76&gt;0,"Atrasado","Em dia")))</f>
      </c>
    </row>
    <row r="77" spans="1:10" x14ac:dyDescent="0.25">
      <c r="A77" s="5"/>
      <c r="B77" s="6"/>
      <c r="C77" s="6"/>
      <c r="D77" s="6"/>
      <c r="E77" s="7"/>
      <c r="F77" s="5"/>
      <c r="G77" s="7"/>
      <c r="H77" s="8">
        <f>IF(E77="","",E77-N(G77))</f>
      </c>
      <c r="I77" s="9">
        <f>IF(OR(E77="",F77=""),"",IF(AND(H77&gt;0,F77&lt;TODAY()),TODAY()-F77,0))</f>
      </c>
      <c r="J77" s="10">
        <f>IF(E77="","",IF(H77&lt;=0,"Pago",IF(I77&gt;0,"Atrasado","Em dia")))</f>
      </c>
    </row>
    <row r="78" spans="1:10" x14ac:dyDescent="0.25">
      <c r="A78" s="5"/>
      <c r="B78" s="6"/>
      <c r="C78" s="6"/>
      <c r="D78" s="6"/>
      <c r="E78" s="7"/>
      <c r="F78" s="5"/>
      <c r="G78" s="7"/>
      <c r="H78" s="8">
        <f>IF(E78="","",E78-N(G78))</f>
      </c>
      <c r="I78" s="9">
        <f>IF(OR(E78="",F78=""),"",IF(AND(H78&gt;0,F78&lt;TODAY()),TODAY()-F78,0))</f>
      </c>
      <c r="J78" s="10">
        <f>IF(E78="","",IF(H78&lt;=0,"Pago",IF(I78&gt;0,"Atrasado","Em dia")))</f>
      </c>
    </row>
    <row r="79" spans="1:10" x14ac:dyDescent="0.25">
      <c r="A79" s="5"/>
      <c r="B79" s="6"/>
      <c r="C79" s="6"/>
      <c r="D79" s="6"/>
      <c r="E79" s="7"/>
      <c r="F79" s="5"/>
      <c r="G79" s="7"/>
      <c r="H79" s="8">
        <f>IF(E79="","",E79-N(G79))</f>
      </c>
      <c r="I79" s="9">
        <f>IF(OR(E79="",F79=""),"",IF(AND(H79&gt;0,F79&lt;TODAY()),TODAY()-F79,0))</f>
      </c>
      <c r="J79" s="10">
        <f>IF(E79="","",IF(H79&lt;=0,"Pago",IF(I79&gt;0,"Atrasado","Em dia")))</f>
      </c>
    </row>
    <row r="80" spans="1:10" x14ac:dyDescent="0.25">
      <c r="A80" s="5"/>
      <c r="B80" s="6"/>
      <c r="C80" s="6"/>
      <c r="D80" s="6"/>
      <c r="E80" s="7"/>
      <c r="F80" s="5"/>
      <c r="G80" s="7"/>
      <c r="H80" s="8">
        <f>IF(E80="","",E80-N(G80))</f>
      </c>
      <c r="I80" s="9">
        <f>IF(OR(E80="",F80=""),"",IF(AND(H80&gt;0,F80&lt;TODAY()),TODAY()-F80,0))</f>
      </c>
      <c r="J80" s="10">
        <f>IF(E80="","",IF(H80&lt;=0,"Pago",IF(I80&gt;0,"Atrasado","Em dia")))</f>
      </c>
    </row>
    <row r="81" spans="1:10" x14ac:dyDescent="0.25">
      <c r="A81" s="5"/>
      <c r="B81" s="6"/>
      <c r="C81" s="6"/>
      <c r="D81" s="6"/>
      <c r="E81" s="7"/>
      <c r="F81" s="5"/>
      <c r="G81" s="7"/>
      <c r="H81" s="8">
        <f>IF(E81="","",E81-N(G81))</f>
      </c>
      <c r="I81" s="9">
        <f>IF(OR(E81="",F81=""),"",IF(AND(H81&gt;0,F81&lt;TODAY()),TODAY()-F81,0))</f>
      </c>
      <c r="J81" s="10">
        <f>IF(E81="","",IF(H81&lt;=0,"Pago",IF(I81&gt;0,"Atrasado","Em dia")))</f>
      </c>
    </row>
    <row r="82" spans="1:10" x14ac:dyDescent="0.25">
      <c r="A82" s="5"/>
      <c r="B82" s="6"/>
      <c r="C82" s="6"/>
      <c r="D82" s="6"/>
      <c r="E82" s="7"/>
      <c r="F82" s="5"/>
      <c r="G82" s="7"/>
      <c r="H82" s="8">
        <f>IF(E82="","",E82-N(G82))</f>
      </c>
      <c r="I82" s="9">
        <f>IF(OR(E82="",F82=""),"",IF(AND(H82&gt;0,F82&lt;TODAY()),TODAY()-F82,0))</f>
      </c>
      <c r="J82" s="10">
        <f>IF(E82="","",IF(H82&lt;=0,"Pago",IF(I82&gt;0,"Atrasado","Em dia")))</f>
      </c>
    </row>
    <row r="83" spans="1:10" x14ac:dyDescent="0.25">
      <c r="A83" s="5"/>
      <c r="B83" s="6"/>
      <c r="C83" s="6"/>
      <c r="D83" s="6"/>
      <c r="E83" s="7"/>
      <c r="F83" s="5"/>
      <c r="G83" s="7"/>
      <c r="H83" s="8">
        <f>IF(E83="","",E83-N(G83))</f>
      </c>
      <c r="I83" s="9">
        <f>IF(OR(E83="",F83=""),"",IF(AND(H83&gt;0,F83&lt;TODAY()),TODAY()-F83,0))</f>
      </c>
      <c r="J83" s="10">
        <f>IF(E83="","",IF(H83&lt;=0,"Pago",IF(I83&gt;0,"Atrasado","Em dia")))</f>
      </c>
    </row>
    <row r="84" spans="1:10" x14ac:dyDescent="0.25">
      <c r="A84" s="5"/>
      <c r="B84" s="6"/>
      <c r="C84" s="6"/>
      <c r="D84" s="6"/>
      <c r="E84" s="7"/>
      <c r="F84" s="5"/>
      <c r="G84" s="7"/>
      <c r="H84" s="8">
        <f>IF(E84="","",E84-N(G84))</f>
      </c>
      <c r="I84" s="9">
        <f>IF(OR(E84="",F84=""),"",IF(AND(H84&gt;0,F84&lt;TODAY()),TODAY()-F84,0))</f>
      </c>
      <c r="J84" s="10">
        <f>IF(E84="","",IF(H84&lt;=0,"Pago",IF(I84&gt;0,"Atrasado","Em dia")))</f>
      </c>
    </row>
    <row r="85" spans="1:10" x14ac:dyDescent="0.25">
      <c r="A85" s="5"/>
      <c r="B85" s="6"/>
      <c r="C85" s="6"/>
      <c r="D85" s="6"/>
      <c r="E85" s="7"/>
      <c r="F85" s="5"/>
      <c r="G85" s="7"/>
      <c r="H85" s="8">
        <f>IF(E85="","",E85-N(G85))</f>
      </c>
      <c r="I85" s="9">
        <f>IF(OR(E85="",F85=""),"",IF(AND(H85&gt;0,F85&lt;TODAY()),TODAY()-F85,0))</f>
      </c>
      <c r="J85" s="10">
        <f>IF(E85="","",IF(H85&lt;=0,"Pago",IF(I85&gt;0,"Atrasado","Em dia")))</f>
      </c>
    </row>
    <row r="86" spans="1:10" x14ac:dyDescent="0.25">
      <c r="A86" s="5"/>
      <c r="B86" s="6"/>
      <c r="C86" s="6"/>
      <c r="D86" s="6"/>
      <c r="E86" s="7"/>
      <c r="F86" s="5"/>
      <c r="G86" s="7"/>
      <c r="H86" s="8">
        <f>IF(E86="","",E86-N(G86))</f>
      </c>
      <c r="I86" s="9">
        <f>IF(OR(E86="",F86=""),"",IF(AND(H86&gt;0,F86&lt;TODAY()),TODAY()-F86,0))</f>
      </c>
      <c r="J86" s="10">
        <f>IF(E86="","",IF(H86&lt;=0,"Pago",IF(I86&gt;0,"Atrasado","Em dia")))</f>
      </c>
    </row>
    <row r="87" spans="1:10" x14ac:dyDescent="0.25">
      <c r="A87" s="5"/>
      <c r="B87" s="6"/>
      <c r="C87" s="6"/>
      <c r="D87" s="6"/>
      <c r="E87" s="7"/>
      <c r="F87" s="5"/>
      <c r="G87" s="7"/>
      <c r="H87" s="8">
        <f>IF(E87="","",E87-N(G87))</f>
      </c>
      <c r="I87" s="9">
        <f>IF(OR(E87="",F87=""),"",IF(AND(H87&gt;0,F87&lt;TODAY()),TODAY()-F87,0))</f>
      </c>
      <c r="J87" s="10">
        <f>IF(E87="","",IF(H87&lt;=0,"Pago",IF(I87&gt;0,"Atrasado","Em dia")))</f>
      </c>
    </row>
    <row r="88" spans="1:10" x14ac:dyDescent="0.25">
      <c r="A88" s="5"/>
      <c r="B88" s="6"/>
      <c r="C88" s="6"/>
      <c r="D88" s="6"/>
      <c r="E88" s="7"/>
      <c r="F88" s="5"/>
      <c r="G88" s="7"/>
      <c r="H88" s="8">
        <f>IF(E88="","",E88-N(G88))</f>
      </c>
      <c r="I88" s="9">
        <f>IF(OR(E88="",F88=""),"",IF(AND(H88&gt;0,F88&lt;TODAY()),TODAY()-F88,0))</f>
      </c>
      <c r="J88" s="10">
        <f>IF(E88="","",IF(H88&lt;=0,"Pago",IF(I88&gt;0,"Atrasado","Em dia")))</f>
      </c>
    </row>
    <row r="89" spans="1:10" x14ac:dyDescent="0.25">
      <c r="A89" s="5"/>
      <c r="B89" s="6"/>
      <c r="C89" s="6"/>
      <c r="D89" s="6"/>
      <c r="E89" s="7"/>
      <c r="F89" s="5"/>
      <c r="G89" s="7"/>
      <c r="H89" s="8">
        <f>IF(E89="","",E89-N(G89))</f>
      </c>
      <c r="I89" s="9">
        <f>IF(OR(E89="",F89=""),"",IF(AND(H89&gt;0,F89&lt;TODAY()),TODAY()-F89,0))</f>
      </c>
      <c r="J89" s="10">
        <f>IF(E89="","",IF(H89&lt;=0,"Pago",IF(I89&gt;0,"Atrasado","Em dia")))</f>
      </c>
    </row>
    <row r="90" spans="1:10" x14ac:dyDescent="0.25">
      <c r="A90" s="5"/>
      <c r="B90" s="6"/>
      <c r="C90" s="6"/>
      <c r="D90" s="6"/>
      <c r="E90" s="7"/>
      <c r="F90" s="5"/>
      <c r="G90" s="7"/>
      <c r="H90" s="8">
        <f>IF(E90="","",E90-N(G90))</f>
      </c>
      <c r="I90" s="9">
        <f>IF(OR(E90="",F90=""),"",IF(AND(H90&gt;0,F90&lt;TODAY()),TODAY()-F90,0))</f>
      </c>
      <c r="J90" s="10">
        <f>IF(E90="","",IF(H90&lt;=0,"Pago",IF(I90&gt;0,"Atrasado","Em dia")))</f>
      </c>
    </row>
    <row r="91" spans="1:10" x14ac:dyDescent="0.25">
      <c r="A91" s="5"/>
      <c r="B91" s="6"/>
      <c r="C91" s="6"/>
      <c r="D91" s="6"/>
      <c r="E91" s="7"/>
      <c r="F91" s="5"/>
      <c r="G91" s="7"/>
      <c r="H91" s="8">
        <f>IF(E91="","",E91-N(G91))</f>
      </c>
      <c r="I91" s="9">
        <f>IF(OR(E91="",F91=""),"",IF(AND(H91&gt;0,F91&lt;TODAY()),TODAY()-F91,0))</f>
      </c>
      <c r="J91" s="10">
        <f>IF(E91="","",IF(H91&lt;=0,"Pago",IF(I91&gt;0,"Atrasado","Em dia")))</f>
      </c>
    </row>
    <row r="92" spans="1:10" x14ac:dyDescent="0.25">
      <c r="A92" s="5"/>
      <c r="B92" s="6"/>
      <c r="C92" s="6"/>
      <c r="D92" s="6"/>
      <c r="E92" s="7"/>
      <c r="F92" s="5"/>
      <c r="G92" s="7"/>
      <c r="H92" s="8">
        <f>IF(E92="","",E92-N(G92))</f>
      </c>
      <c r="I92" s="9">
        <f>IF(OR(E92="",F92=""),"",IF(AND(H92&gt;0,F92&lt;TODAY()),TODAY()-F92,0))</f>
      </c>
      <c r="J92" s="10">
        <f>IF(E92="","",IF(H92&lt;=0,"Pago",IF(I92&gt;0,"Atrasado","Em dia")))</f>
      </c>
    </row>
    <row r="93" spans="1:10" x14ac:dyDescent="0.25">
      <c r="A93" s="5"/>
      <c r="B93" s="6"/>
      <c r="C93" s="6"/>
      <c r="D93" s="6"/>
      <c r="E93" s="7"/>
      <c r="F93" s="5"/>
      <c r="G93" s="7"/>
      <c r="H93" s="8">
        <f>IF(E93="","",E93-N(G93))</f>
      </c>
      <c r="I93" s="9">
        <f>IF(OR(E93="",F93=""),"",IF(AND(H93&gt;0,F93&lt;TODAY()),TODAY()-F93,0))</f>
      </c>
      <c r="J93" s="10">
        <f>IF(E93="","",IF(H93&lt;=0,"Pago",IF(I93&gt;0,"Atrasado","Em dia")))</f>
      </c>
    </row>
    <row r="94" spans="1:10" x14ac:dyDescent="0.25">
      <c r="A94" s="5"/>
      <c r="B94" s="6"/>
      <c r="C94" s="6"/>
      <c r="D94" s="6"/>
      <c r="E94" s="7"/>
      <c r="F94" s="5"/>
      <c r="G94" s="7"/>
      <c r="H94" s="8">
        <f>IF(E94="","",E94-N(G94))</f>
      </c>
      <c r="I94" s="9">
        <f>IF(OR(E94="",F94=""),"",IF(AND(H94&gt;0,F94&lt;TODAY()),TODAY()-F94,0))</f>
      </c>
      <c r="J94" s="10">
        <f>IF(E94="","",IF(H94&lt;=0,"Pago",IF(I94&gt;0,"Atrasado","Em dia")))</f>
      </c>
    </row>
    <row r="95" spans="1:10" x14ac:dyDescent="0.25">
      <c r="A95" s="5"/>
      <c r="B95" s="6"/>
      <c r="C95" s="6"/>
      <c r="D95" s="6"/>
      <c r="E95" s="7"/>
      <c r="F95" s="5"/>
      <c r="G95" s="7"/>
      <c r="H95" s="8">
        <f>IF(E95="","",E95-N(G95))</f>
      </c>
      <c r="I95" s="9">
        <f>IF(OR(E95="",F95=""),"",IF(AND(H95&gt;0,F95&lt;TODAY()),TODAY()-F95,0))</f>
      </c>
      <c r="J95" s="10">
        <f>IF(E95="","",IF(H95&lt;=0,"Pago",IF(I95&gt;0,"Atrasado","Em dia")))</f>
      </c>
    </row>
    <row r="96" spans="1:10" x14ac:dyDescent="0.25">
      <c r="A96" s="5"/>
      <c r="B96" s="6"/>
      <c r="C96" s="6"/>
      <c r="D96" s="6"/>
      <c r="E96" s="7"/>
      <c r="F96" s="5"/>
      <c r="G96" s="7"/>
      <c r="H96" s="8">
        <f>IF(E96="","",E96-N(G96))</f>
      </c>
      <c r="I96" s="9">
        <f>IF(OR(E96="",F96=""),"",IF(AND(H96&gt;0,F96&lt;TODAY()),TODAY()-F96,0))</f>
      </c>
      <c r="J96" s="10">
        <f>IF(E96="","",IF(H96&lt;=0,"Pago",IF(I96&gt;0,"Atrasado","Em dia")))</f>
      </c>
    </row>
    <row r="97" spans="1:10" x14ac:dyDescent="0.25">
      <c r="A97" s="5"/>
      <c r="B97" s="6"/>
      <c r="C97" s="6"/>
      <c r="D97" s="6"/>
      <c r="E97" s="7"/>
      <c r="F97" s="5"/>
      <c r="G97" s="7"/>
      <c r="H97" s="8">
        <f>IF(E97="","",E97-N(G97))</f>
      </c>
      <c r="I97" s="9">
        <f>IF(OR(E97="",F97=""),"",IF(AND(H97&gt;0,F97&lt;TODAY()),TODAY()-F97,0))</f>
      </c>
      <c r="J97" s="10">
        <f>IF(E97="","",IF(H97&lt;=0,"Pago",IF(I97&gt;0,"Atrasado","Em dia")))</f>
      </c>
    </row>
    <row r="98" spans="1:10" x14ac:dyDescent="0.25">
      <c r="A98" s="5"/>
      <c r="B98" s="6"/>
      <c r="C98" s="6"/>
      <c r="D98" s="6"/>
      <c r="E98" s="7"/>
      <c r="F98" s="5"/>
      <c r="G98" s="7"/>
      <c r="H98" s="8">
        <f>IF(E98="","",E98-N(G98))</f>
      </c>
      <c r="I98" s="9">
        <f>IF(OR(E98="",F98=""),"",IF(AND(H98&gt;0,F98&lt;TODAY()),TODAY()-F98,0))</f>
      </c>
      <c r="J98" s="10">
        <f>IF(E98="","",IF(H98&lt;=0,"Pago",IF(I98&gt;0,"Atrasado","Em dia")))</f>
      </c>
    </row>
    <row r="99" spans="1:10" x14ac:dyDescent="0.25">
      <c r="A99" s="5"/>
      <c r="B99" s="6"/>
      <c r="C99" s="6"/>
      <c r="D99" s="6"/>
      <c r="E99" s="7"/>
      <c r="F99" s="5"/>
      <c r="G99" s="7"/>
      <c r="H99" s="8">
        <f>IF(E99="","",E99-N(G99))</f>
      </c>
      <c r="I99" s="9">
        <f>IF(OR(E99="",F99=""),"",IF(AND(H99&gt;0,F99&lt;TODAY()),TODAY()-F99,0))</f>
      </c>
      <c r="J99" s="10">
        <f>IF(E99="","",IF(H99&lt;=0,"Pago",IF(I99&gt;0,"Atrasado","Em dia")))</f>
      </c>
    </row>
    <row r="100" spans="1:10" x14ac:dyDescent="0.25">
      <c r="A100" s="5"/>
      <c r="B100" s="6"/>
      <c r="C100" s="6"/>
      <c r="D100" s="6"/>
      <c r="E100" s="7"/>
      <c r="F100" s="5"/>
      <c r="G100" s="7"/>
      <c r="H100" s="8">
        <f>IF(E100="","",E100-N(G100))</f>
      </c>
      <c r="I100" s="9">
        <f>IF(OR(E100="",F100=""),"",IF(AND(H100&gt;0,F100&lt;TODAY()),TODAY()-F100,0))</f>
      </c>
      <c r="J100" s="10">
        <f>IF(E100="","",IF(H100&lt;=0,"Pago",IF(I100&gt;0,"Atrasado","Em dia")))</f>
      </c>
    </row>
    <row r="101" spans="1:10" x14ac:dyDescent="0.25">
      <c r="A101" s="5"/>
      <c r="B101" s="6"/>
      <c r="C101" s="6"/>
      <c r="D101" s="6"/>
      <c r="E101" s="7"/>
      <c r="F101" s="5"/>
      <c r="G101" s="7"/>
      <c r="H101" s="8">
        <f>IF(E101="","",E101-N(G101))</f>
      </c>
      <c r="I101" s="9">
        <f>IF(OR(E101="",F101=""),"",IF(AND(H101&gt;0,F101&lt;TODAY()),TODAY()-F101,0))</f>
      </c>
      <c r="J101" s="10">
        <f>IF(E101="","",IF(H101&lt;=0,"Pago",IF(I101&gt;0,"Atrasado","Em dia")))</f>
      </c>
    </row>
    <row r="102" spans="1:10" x14ac:dyDescent="0.25">
      <c r="A102" s="5"/>
      <c r="B102" s="6"/>
      <c r="C102" s="6"/>
      <c r="D102" s="6"/>
      <c r="E102" s="7"/>
      <c r="F102" s="5"/>
      <c r="G102" s="7"/>
      <c r="H102" s="8">
        <f>IF(E102="","",E102-N(G102))</f>
      </c>
      <c r="I102" s="9">
        <f>IF(OR(E102="",F102=""),"",IF(AND(H102&gt;0,F102&lt;TODAY()),TODAY()-F102,0))</f>
      </c>
      <c r="J102" s="10">
        <f>IF(E102="","",IF(H102&lt;=0,"Pago",IF(I102&gt;0,"Atrasado","Em dia")))</f>
      </c>
    </row>
    <row r="103" spans="1:10" x14ac:dyDescent="0.25">
      <c r="A103" s="5"/>
      <c r="B103" s="6"/>
      <c r="C103" s="6"/>
      <c r="D103" s="6"/>
      <c r="E103" s="7"/>
      <c r="F103" s="5"/>
      <c r="G103" s="7"/>
      <c r="H103" s="8">
        <f>IF(E103="","",E103-N(G103))</f>
      </c>
      <c r="I103" s="9">
        <f>IF(OR(E103="",F103=""),"",IF(AND(H103&gt;0,F103&lt;TODAY()),TODAY()-F103,0))</f>
      </c>
      <c r="J103" s="10">
        <f>IF(E103="","",IF(H103&lt;=0,"Pago",IF(I103&gt;0,"Atrasado","Em dia")))</f>
      </c>
    </row>
    <row r="104" spans="1:10" x14ac:dyDescent="0.25">
      <c r="A104" s="5"/>
      <c r="B104" s="6"/>
      <c r="C104" s="6"/>
      <c r="D104" s="6"/>
      <c r="E104" s="7"/>
      <c r="F104" s="5"/>
      <c r="G104" s="7"/>
      <c r="H104" s="8">
        <f>IF(E104="","",E104-N(G104))</f>
      </c>
      <c r="I104" s="9">
        <f>IF(OR(E104="",F104=""),"",IF(AND(H104&gt;0,F104&lt;TODAY()),TODAY()-F104,0))</f>
      </c>
      <c r="J104" s="10">
        <f>IF(E104="","",IF(H104&lt;=0,"Pago",IF(I104&gt;0,"Atrasado","Em dia")))</f>
      </c>
    </row>
    <row r="105" spans="1:10" x14ac:dyDescent="0.25">
      <c r="A105" s="5"/>
      <c r="B105" s="6"/>
      <c r="C105" s="6"/>
      <c r="D105" s="6"/>
      <c r="E105" s="7"/>
      <c r="F105" s="5"/>
      <c r="G105" s="7"/>
      <c r="H105" s="8">
        <f>IF(E105="","",E105-N(G105))</f>
      </c>
      <c r="I105" s="9">
        <f>IF(OR(E105="",F105=""),"",IF(AND(H105&gt;0,F105&lt;TODAY()),TODAY()-F105,0))</f>
      </c>
      <c r="J105" s="10">
        <f>IF(E105="","",IF(H105&lt;=0,"Pago",IF(I105&gt;0,"Atrasado","Em dia")))</f>
      </c>
    </row>
    <row r="106" spans="1:10" x14ac:dyDescent="0.25">
      <c r="A106" s="5"/>
      <c r="B106" s="6"/>
      <c r="C106" s="6"/>
      <c r="D106" s="6"/>
      <c r="E106" s="7"/>
      <c r="F106" s="5"/>
      <c r="G106" s="7"/>
      <c r="H106" s="8">
        <f>IF(E106="","",E106-N(G106))</f>
      </c>
      <c r="I106" s="9">
        <f>IF(OR(E106="",F106=""),"",IF(AND(H106&gt;0,F106&lt;TODAY()),TODAY()-F106,0))</f>
      </c>
      <c r="J106" s="10">
        <f>IF(E106="","",IF(H106&lt;=0,"Pago",IF(I106&gt;0,"Atrasado","Em dia")))</f>
      </c>
    </row>
    <row r="107" spans="1:10" x14ac:dyDescent="0.25">
      <c r="A107" s="5"/>
      <c r="B107" s="6"/>
      <c r="C107" s="6"/>
      <c r="D107" s="6"/>
      <c r="E107" s="7"/>
      <c r="F107" s="5"/>
      <c r="G107" s="7"/>
      <c r="H107" s="8">
        <f>IF(E107="","",E107-N(G107))</f>
      </c>
      <c r="I107" s="9">
        <f>IF(OR(E107="",F107=""),"",IF(AND(H107&gt;0,F107&lt;TODAY()),TODAY()-F107,0))</f>
      </c>
      <c r="J107" s="10">
        <f>IF(E107="","",IF(H107&lt;=0,"Pago",IF(I107&gt;0,"Atrasado","Em dia")))</f>
      </c>
    </row>
    <row r="108" spans="1:10" x14ac:dyDescent="0.25">
      <c r="A108" s="5"/>
      <c r="B108" s="6"/>
      <c r="C108" s="6"/>
      <c r="D108" s="6"/>
      <c r="E108" s="7"/>
      <c r="F108" s="5"/>
      <c r="G108" s="7"/>
      <c r="H108" s="8">
        <f>IF(E108="","",E108-N(G108))</f>
      </c>
      <c r="I108" s="9">
        <f>IF(OR(E108="",F108=""),"",IF(AND(H108&gt;0,F108&lt;TODAY()),TODAY()-F108,0))</f>
      </c>
      <c r="J108" s="10">
        <f>IF(E108="","",IF(H108&lt;=0,"Pago",IF(I108&gt;0,"Atrasado","Em dia")))</f>
      </c>
    </row>
    <row r="109" spans="1:10" x14ac:dyDescent="0.25">
      <c r="A109" s="5"/>
      <c r="B109" s="6"/>
      <c r="C109" s="6"/>
      <c r="D109" s="6"/>
      <c r="E109" s="7"/>
      <c r="F109" s="5"/>
      <c r="G109" s="7"/>
      <c r="H109" s="8">
        <f>IF(E109="","",E109-N(G109))</f>
      </c>
      <c r="I109" s="9">
        <f>IF(OR(E109="",F109=""),"",IF(AND(H109&gt;0,F109&lt;TODAY()),TODAY()-F109,0))</f>
      </c>
      <c r="J109" s="10">
        <f>IF(E109="","",IF(H109&lt;=0,"Pago",IF(I109&gt;0,"Atrasado","Em dia")))</f>
      </c>
    </row>
    <row r="110" spans="1:10" x14ac:dyDescent="0.25">
      <c r="A110" s="5"/>
      <c r="B110" s="6"/>
      <c r="C110" s="6"/>
      <c r="D110" s="6"/>
      <c r="E110" s="7"/>
      <c r="F110" s="5"/>
      <c r="G110" s="7"/>
      <c r="H110" s="8">
        <f>IF(E110="","",E110-N(G110))</f>
      </c>
      <c r="I110" s="9">
        <f>IF(OR(E110="",F110=""),"",IF(AND(H110&gt;0,F110&lt;TODAY()),TODAY()-F110,0))</f>
      </c>
      <c r="J110" s="10">
        <f>IF(E110="","",IF(H110&lt;=0,"Pago",IF(I110&gt;0,"Atrasado","Em dia")))</f>
      </c>
    </row>
    <row r="111" spans="1:10" x14ac:dyDescent="0.25">
      <c r="A111" s="5"/>
      <c r="B111" s="6"/>
      <c r="C111" s="6"/>
      <c r="D111" s="6"/>
      <c r="E111" s="7"/>
      <c r="F111" s="5"/>
      <c r="G111" s="7"/>
      <c r="H111" s="8">
        <f>IF(E111="","",E111-N(G111))</f>
      </c>
      <c r="I111" s="9">
        <f>IF(OR(E111="",F111=""),"",IF(AND(H111&gt;0,F111&lt;TODAY()),TODAY()-F111,0))</f>
      </c>
      <c r="J111" s="10">
        <f>IF(E111="","",IF(H111&lt;=0,"Pago",IF(I111&gt;0,"Atrasado","Em dia")))</f>
      </c>
    </row>
    <row r="112" spans="1:10" x14ac:dyDescent="0.25">
      <c r="A112" s="5"/>
      <c r="B112" s="6"/>
      <c r="C112" s="6"/>
      <c r="D112" s="6"/>
      <c r="E112" s="7"/>
      <c r="F112" s="5"/>
      <c r="G112" s="7"/>
      <c r="H112" s="8">
        <f>IF(E112="","",E112-N(G112))</f>
      </c>
      <c r="I112" s="9">
        <f>IF(OR(E112="",F112=""),"",IF(AND(H112&gt;0,F112&lt;TODAY()),TODAY()-F112,0))</f>
      </c>
      <c r="J112" s="10">
        <f>IF(E112="","",IF(H112&lt;=0,"Pago",IF(I112&gt;0,"Atrasado","Em dia")))</f>
      </c>
    </row>
    <row r="113" spans="1:10" x14ac:dyDescent="0.25">
      <c r="A113" s="5"/>
      <c r="B113" s="6"/>
      <c r="C113" s="6"/>
      <c r="D113" s="6"/>
      <c r="E113" s="7"/>
      <c r="F113" s="5"/>
      <c r="G113" s="7"/>
      <c r="H113" s="8">
        <f>IF(E113="","",E113-N(G113))</f>
      </c>
      <c r="I113" s="9">
        <f>IF(OR(E113="",F113=""),"",IF(AND(H113&gt;0,F113&lt;TODAY()),TODAY()-F113,0))</f>
      </c>
      <c r="J113" s="10">
        <f>IF(E113="","",IF(H113&lt;=0,"Pago",IF(I113&gt;0,"Atrasado","Em dia")))</f>
      </c>
    </row>
    <row r="114" spans="1:10" x14ac:dyDescent="0.25">
      <c r="A114" s="5"/>
      <c r="B114" s="6"/>
      <c r="C114" s="6"/>
      <c r="D114" s="6"/>
      <c r="E114" s="7"/>
      <c r="F114" s="5"/>
      <c r="G114" s="7"/>
      <c r="H114" s="8">
        <f>IF(E114="","",E114-N(G114))</f>
      </c>
      <c r="I114" s="9">
        <f>IF(OR(E114="",F114=""),"",IF(AND(H114&gt;0,F114&lt;TODAY()),TODAY()-F114,0))</f>
      </c>
      <c r="J114" s="10">
        <f>IF(E114="","",IF(H114&lt;=0,"Pago",IF(I114&gt;0,"Atrasado","Em dia")))</f>
      </c>
    </row>
    <row r="115" spans="1:10" x14ac:dyDescent="0.25">
      <c r="A115" s="5"/>
      <c r="B115" s="6"/>
      <c r="C115" s="6"/>
      <c r="D115" s="6"/>
      <c r="E115" s="7"/>
      <c r="F115" s="5"/>
      <c r="G115" s="7"/>
      <c r="H115" s="8">
        <f>IF(E115="","",E115-N(G115))</f>
      </c>
      <c r="I115" s="9">
        <f>IF(OR(E115="",F115=""),"",IF(AND(H115&gt;0,F115&lt;TODAY()),TODAY()-F115,0))</f>
      </c>
      <c r="J115" s="10">
        <f>IF(E115="","",IF(H115&lt;=0,"Pago",IF(I115&gt;0,"Atrasado","Em dia")))</f>
      </c>
    </row>
    <row r="116" spans="1:10" x14ac:dyDescent="0.25">
      <c r="A116" s="5"/>
      <c r="B116" s="6"/>
      <c r="C116" s="6"/>
      <c r="D116" s="6"/>
      <c r="E116" s="7"/>
      <c r="F116" s="5"/>
      <c r="G116" s="7"/>
      <c r="H116" s="8">
        <f>IF(E116="","",E116-N(G116))</f>
      </c>
      <c r="I116" s="9">
        <f>IF(OR(E116="",F116=""),"",IF(AND(H116&gt;0,F116&lt;TODAY()),TODAY()-F116,0))</f>
      </c>
      <c r="J116" s="10">
        <f>IF(E116="","",IF(H116&lt;=0,"Pago",IF(I116&gt;0,"Atrasado","Em dia")))</f>
      </c>
    </row>
    <row r="117" spans="1:10" x14ac:dyDescent="0.25">
      <c r="A117" s="5"/>
      <c r="B117" s="6"/>
      <c r="C117" s="6"/>
      <c r="D117" s="6"/>
      <c r="E117" s="7"/>
      <c r="F117" s="5"/>
      <c r="G117" s="7"/>
      <c r="H117" s="8">
        <f>IF(E117="","",E117-N(G117))</f>
      </c>
      <c r="I117" s="9">
        <f>IF(OR(E117="",F117=""),"",IF(AND(H117&gt;0,F117&lt;TODAY()),TODAY()-F117,0))</f>
      </c>
      <c r="J117" s="10">
        <f>IF(E117="","",IF(H117&lt;=0,"Pago",IF(I117&gt;0,"Atrasado","Em dia")))</f>
      </c>
    </row>
    <row r="118" spans="1:10" x14ac:dyDescent="0.25">
      <c r="A118" s="5"/>
      <c r="B118" s="6"/>
      <c r="C118" s="6"/>
      <c r="D118" s="6"/>
      <c r="E118" s="7"/>
      <c r="F118" s="5"/>
      <c r="G118" s="7"/>
      <c r="H118" s="8">
        <f>IF(E118="","",E118-N(G118))</f>
      </c>
      <c r="I118" s="9">
        <f>IF(OR(E118="",F118=""),"",IF(AND(H118&gt;0,F118&lt;TODAY()),TODAY()-F118,0))</f>
      </c>
      <c r="J118" s="10">
        <f>IF(E118="","",IF(H118&lt;=0,"Pago",IF(I118&gt;0,"Atrasado","Em dia")))</f>
      </c>
    </row>
    <row r="119" spans="1:10" x14ac:dyDescent="0.25">
      <c r="A119" s="5"/>
      <c r="B119" s="6"/>
      <c r="C119" s="6"/>
      <c r="D119" s="6"/>
      <c r="E119" s="7"/>
      <c r="F119" s="5"/>
      <c r="G119" s="7"/>
      <c r="H119" s="8">
        <f>IF(E119="","",E119-N(G119))</f>
      </c>
      <c r="I119" s="9">
        <f>IF(OR(E119="",F119=""),"",IF(AND(H119&gt;0,F119&lt;TODAY()),TODAY()-F119,0))</f>
      </c>
      <c r="J119" s="10">
        <f>IF(E119="","",IF(H119&lt;=0,"Pago",IF(I119&gt;0,"Atrasado","Em dia")))</f>
      </c>
    </row>
    <row r="120" spans="1:10" x14ac:dyDescent="0.25">
      <c r="A120" s="5"/>
      <c r="B120" s="6"/>
      <c r="C120" s="6"/>
      <c r="D120" s="6"/>
      <c r="E120" s="7"/>
      <c r="F120" s="5"/>
      <c r="G120" s="7"/>
      <c r="H120" s="8">
        <f>IF(E120="","",E120-N(G120))</f>
      </c>
      <c r="I120" s="9">
        <f>IF(OR(E120="",F120=""),"",IF(AND(H120&gt;0,F120&lt;TODAY()),TODAY()-F120,0))</f>
      </c>
      <c r="J120" s="10">
        <f>IF(E120="","",IF(H120&lt;=0,"Pago",IF(I120&gt;0,"Atrasado","Em dia")))</f>
      </c>
    </row>
    <row r="121" spans="1:10" x14ac:dyDescent="0.25">
      <c r="A121" s="5"/>
      <c r="B121" s="6"/>
      <c r="C121" s="6"/>
      <c r="D121" s="6"/>
      <c r="E121" s="7"/>
      <c r="F121" s="5"/>
      <c r="G121" s="7"/>
      <c r="H121" s="8">
        <f>IF(E121="","",E121-N(G121))</f>
      </c>
      <c r="I121" s="9">
        <f>IF(OR(E121="",F121=""),"",IF(AND(H121&gt;0,F121&lt;TODAY()),TODAY()-F121,0))</f>
      </c>
      <c r="J121" s="10">
        <f>IF(E121="","",IF(H121&lt;=0,"Pago",IF(I121&gt;0,"Atrasado","Em dia")))</f>
      </c>
    </row>
    <row r="122" spans="1:10" x14ac:dyDescent="0.25">
      <c r="A122" s="5"/>
      <c r="B122" s="6"/>
      <c r="C122" s="6"/>
      <c r="D122" s="6"/>
      <c r="E122" s="7"/>
      <c r="F122" s="5"/>
      <c r="G122" s="7"/>
      <c r="H122" s="8">
        <f>IF(E122="","",E122-N(G122))</f>
      </c>
      <c r="I122" s="9">
        <f>IF(OR(E122="",F122=""),"",IF(AND(H122&gt;0,F122&lt;TODAY()),TODAY()-F122,0))</f>
      </c>
      <c r="J122" s="10">
        <f>IF(E122="","",IF(H122&lt;=0,"Pago",IF(I122&gt;0,"Atrasado","Em dia")))</f>
      </c>
    </row>
    <row r="123" spans="1:10" x14ac:dyDescent="0.25">
      <c r="A123" s="5"/>
      <c r="B123" s="6"/>
      <c r="C123" s="6"/>
      <c r="D123" s="6"/>
      <c r="E123" s="7"/>
      <c r="F123" s="5"/>
      <c r="G123" s="7"/>
      <c r="H123" s="8">
        <f>IF(E123="","",E123-N(G123))</f>
      </c>
      <c r="I123" s="9">
        <f>IF(OR(E123="",F123=""),"",IF(AND(H123&gt;0,F123&lt;TODAY()),TODAY()-F123,0))</f>
      </c>
      <c r="J123" s="10">
        <f>IF(E123="","",IF(H123&lt;=0,"Pago",IF(I123&gt;0,"Atrasado","Em dia")))</f>
      </c>
    </row>
    <row r="124" spans="1:10" x14ac:dyDescent="0.25">
      <c r="A124" s="5"/>
      <c r="B124" s="6"/>
      <c r="C124" s="6"/>
      <c r="D124" s="6"/>
      <c r="E124" s="7"/>
      <c r="F124" s="5"/>
      <c r="G124" s="7"/>
      <c r="H124" s="8">
        <f>IF(E124="","",E124-N(G124))</f>
      </c>
      <c r="I124" s="9">
        <f>IF(OR(E124="",F124=""),"",IF(AND(H124&gt;0,F124&lt;TODAY()),TODAY()-F124,0))</f>
      </c>
      <c r="J124" s="10">
        <f>IF(E124="","",IF(H124&lt;=0,"Pago",IF(I124&gt;0,"Atrasado","Em dia")))</f>
      </c>
    </row>
    <row r="125" spans="1:10" x14ac:dyDescent="0.25">
      <c r="A125" s="5"/>
      <c r="B125" s="6"/>
      <c r="C125" s="6"/>
      <c r="D125" s="6"/>
      <c r="E125" s="7"/>
      <c r="F125" s="5"/>
      <c r="G125" s="7"/>
      <c r="H125" s="8">
        <f>IF(E125="","",E125-N(G125))</f>
      </c>
      <c r="I125" s="9">
        <f>IF(OR(E125="",F125=""),"",IF(AND(H125&gt;0,F125&lt;TODAY()),TODAY()-F125,0))</f>
      </c>
      <c r="J125" s="10">
        <f>IF(E125="","",IF(H125&lt;=0,"Pago",IF(I125&gt;0,"Atrasado","Em dia")))</f>
      </c>
    </row>
    <row r="126" spans="1:10" x14ac:dyDescent="0.25">
      <c r="A126" s="5"/>
      <c r="B126" s="6"/>
      <c r="C126" s="6"/>
      <c r="D126" s="6"/>
      <c r="E126" s="7"/>
      <c r="F126" s="5"/>
      <c r="G126" s="7"/>
      <c r="H126" s="8">
        <f>IF(E126="","",E126-N(G126))</f>
      </c>
      <c r="I126" s="9">
        <f>IF(OR(E126="",F126=""),"",IF(AND(H126&gt;0,F126&lt;TODAY()),TODAY()-F126,0))</f>
      </c>
      <c r="J126" s="10">
        <f>IF(E126="","",IF(H126&lt;=0,"Pago",IF(I126&gt;0,"Atrasado","Em dia")))</f>
      </c>
    </row>
    <row r="127" spans="1:10" x14ac:dyDescent="0.25">
      <c r="A127" s="5"/>
      <c r="B127" s="6"/>
      <c r="C127" s="6"/>
      <c r="D127" s="6"/>
      <c r="E127" s="7"/>
      <c r="F127" s="5"/>
      <c r="G127" s="7"/>
      <c r="H127" s="8">
        <f>IF(E127="","",E127-N(G127))</f>
      </c>
      <c r="I127" s="9">
        <f>IF(OR(E127="",F127=""),"",IF(AND(H127&gt;0,F127&lt;TODAY()),TODAY()-F127,0))</f>
      </c>
      <c r="J127" s="10">
        <f>IF(E127="","",IF(H127&lt;=0,"Pago",IF(I127&gt;0,"Atrasado","Em dia")))</f>
      </c>
    </row>
    <row r="128" spans="1:10" x14ac:dyDescent="0.25">
      <c r="A128" s="5"/>
      <c r="B128" s="6"/>
      <c r="C128" s="6"/>
      <c r="D128" s="6"/>
      <c r="E128" s="7"/>
      <c r="F128" s="5"/>
      <c r="G128" s="7"/>
      <c r="H128" s="8">
        <f>IF(E128="","",E128-N(G128))</f>
      </c>
      <c r="I128" s="9">
        <f>IF(OR(E128="",F128=""),"",IF(AND(H128&gt;0,F128&lt;TODAY()),TODAY()-F128,0))</f>
      </c>
      <c r="J128" s="10">
        <f>IF(E128="","",IF(H128&lt;=0,"Pago",IF(I128&gt;0,"Atrasado","Em dia")))</f>
      </c>
    </row>
    <row r="129" spans="1:10" x14ac:dyDescent="0.25">
      <c r="A129" s="5"/>
      <c r="B129" s="6"/>
      <c r="C129" s="6"/>
      <c r="D129" s="6"/>
      <c r="E129" s="7"/>
      <c r="F129" s="5"/>
      <c r="G129" s="7"/>
      <c r="H129" s="8">
        <f>IF(E129="","",E129-N(G129))</f>
      </c>
      <c r="I129" s="9">
        <f>IF(OR(E129="",F129=""),"",IF(AND(H129&gt;0,F129&lt;TODAY()),TODAY()-F129,0))</f>
      </c>
      <c r="J129" s="10">
        <f>IF(E129="","",IF(H129&lt;=0,"Pago",IF(I129&gt;0,"Atrasado","Em dia")))</f>
      </c>
    </row>
    <row r="130" spans="1:10" x14ac:dyDescent="0.25">
      <c r="A130" s="5"/>
      <c r="B130" s="6"/>
      <c r="C130" s="6"/>
      <c r="D130" s="6"/>
      <c r="E130" s="7"/>
      <c r="F130" s="5"/>
      <c r="G130" s="7"/>
      <c r="H130" s="8">
        <f>IF(E130="","",E130-N(G130))</f>
      </c>
      <c r="I130" s="9">
        <f>IF(OR(E130="",F130=""),"",IF(AND(H130&gt;0,F130&lt;TODAY()),TODAY()-F130,0))</f>
      </c>
      <c r="J130" s="10">
        <f>IF(E130="","",IF(H130&lt;=0,"Pago",IF(I130&gt;0,"Atrasado","Em dia")))</f>
      </c>
    </row>
    <row r="131" spans="1:10" x14ac:dyDescent="0.25">
      <c r="A131" s="5"/>
      <c r="B131" s="6"/>
      <c r="C131" s="6"/>
      <c r="D131" s="6"/>
      <c r="E131" s="7"/>
      <c r="F131" s="5"/>
      <c r="G131" s="7"/>
      <c r="H131" s="8">
        <f>IF(E131="","",E131-N(G131))</f>
      </c>
      <c r="I131" s="9">
        <f>IF(OR(E131="",F131=""),"",IF(AND(H131&gt;0,F131&lt;TODAY()),TODAY()-F131,0))</f>
      </c>
      <c r="J131" s="10">
        <f>IF(E131="","",IF(H131&lt;=0,"Pago",IF(I131&gt;0,"Atrasado","Em dia")))</f>
      </c>
    </row>
    <row r="132" spans="1:10" x14ac:dyDescent="0.25">
      <c r="A132" s="5"/>
      <c r="B132" s="6"/>
      <c r="C132" s="6"/>
      <c r="D132" s="6"/>
      <c r="E132" s="7"/>
      <c r="F132" s="5"/>
      <c r="G132" s="7"/>
      <c r="H132" s="8">
        <f>IF(E132="","",E132-N(G132))</f>
      </c>
      <c r="I132" s="9">
        <f>IF(OR(E132="",F132=""),"",IF(AND(H132&gt;0,F132&lt;TODAY()),TODAY()-F132,0))</f>
      </c>
      <c r="J132" s="10">
        <f>IF(E132="","",IF(H132&lt;=0,"Pago",IF(I132&gt;0,"Atrasado","Em dia")))</f>
      </c>
    </row>
    <row r="133" spans="1:10" x14ac:dyDescent="0.25">
      <c r="A133" s="5"/>
      <c r="B133" s="6"/>
      <c r="C133" s="6"/>
      <c r="D133" s="6"/>
      <c r="E133" s="7"/>
      <c r="F133" s="5"/>
      <c r="G133" s="7"/>
      <c r="H133" s="8">
        <f>IF(E133="","",E133-N(G133))</f>
      </c>
      <c r="I133" s="9">
        <f>IF(OR(E133="",F133=""),"",IF(AND(H133&gt;0,F133&lt;TODAY()),TODAY()-F133,0))</f>
      </c>
      <c r="J133" s="10">
        <f>IF(E133="","",IF(H133&lt;=0,"Pago",IF(I133&gt;0,"Atrasado","Em dia")))</f>
      </c>
    </row>
    <row r="134" spans="1:10" x14ac:dyDescent="0.25">
      <c r="A134" s="5"/>
      <c r="B134" s="6"/>
      <c r="C134" s="6"/>
      <c r="D134" s="6"/>
      <c r="E134" s="7"/>
      <c r="F134" s="5"/>
      <c r="G134" s="7"/>
      <c r="H134" s="8">
        <f>IF(E134="","",E134-N(G134))</f>
      </c>
      <c r="I134" s="9">
        <f>IF(OR(E134="",F134=""),"",IF(AND(H134&gt;0,F134&lt;TODAY()),TODAY()-F134,0))</f>
      </c>
      <c r="J134" s="10">
        <f>IF(E134="","",IF(H134&lt;=0,"Pago",IF(I134&gt;0,"Atrasado","Em dia")))</f>
      </c>
    </row>
    <row r="135" spans="1:10" x14ac:dyDescent="0.25">
      <c r="A135" s="5"/>
      <c r="B135" s="6"/>
      <c r="C135" s="6"/>
      <c r="D135" s="6"/>
      <c r="E135" s="7"/>
      <c r="F135" s="5"/>
      <c r="G135" s="7"/>
      <c r="H135" s="8">
        <f>IF(E135="","",E135-N(G135))</f>
      </c>
      <c r="I135" s="9">
        <f>IF(OR(E135="",F135=""),"",IF(AND(H135&gt;0,F135&lt;TODAY()),TODAY()-F135,0))</f>
      </c>
      <c r="J135" s="10">
        <f>IF(E135="","",IF(H135&lt;=0,"Pago",IF(I135&gt;0,"Atrasado","Em dia")))</f>
      </c>
    </row>
    <row r="136" spans="1:10" x14ac:dyDescent="0.25">
      <c r="A136" s="5"/>
      <c r="B136" s="6"/>
      <c r="C136" s="6"/>
      <c r="D136" s="6"/>
      <c r="E136" s="7"/>
      <c r="F136" s="5"/>
      <c r="G136" s="7"/>
      <c r="H136" s="8">
        <f>IF(E136="","",E136-N(G136))</f>
      </c>
      <c r="I136" s="9">
        <f>IF(OR(E136="",F136=""),"",IF(AND(H136&gt;0,F136&lt;TODAY()),TODAY()-F136,0))</f>
      </c>
      <c r="J136" s="10">
        <f>IF(E136="","",IF(H136&lt;=0,"Pago",IF(I136&gt;0,"Atrasado","Em dia")))</f>
      </c>
    </row>
    <row r="137" spans="1:10" x14ac:dyDescent="0.25">
      <c r="A137" s="5"/>
      <c r="B137" s="6"/>
      <c r="C137" s="6"/>
      <c r="D137" s="6"/>
      <c r="E137" s="7"/>
      <c r="F137" s="5"/>
      <c r="G137" s="7"/>
      <c r="H137" s="8">
        <f>IF(E137="","",E137-N(G137))</f>
      </c>
      <c r="I137" s="9">
        <f>IF(OR(E137="",F137=""),"",IF(AND(H137&gt;0,F137&lt;TODAY()),TODAY()-F137,0))</f>
      </c>
      <c r="J137" s="10">
        <f>IF(E137="","",IF(H137&lt;=0,"Pago",IF(I137&gt;0,"Atrasado","Em dia")))</f>
      </c>
    </row>
    <row r="138" spans="1:10" x14ac:dyDescent="0.25">
      <c r="A138" s="5"/>
      <c r="B138" s="6"/>
      <c r="C138" s="6"/>
      <c r="D138" s="6"/>
      <c r="E138" s="7"/>
      <c r="F138" s="5"/>
      <c r="G138" s="7"/>
      <c r="H138" s="8">
        <f>IF(E138="","",E138-N(G138))</f>
      </c>
      <c r="I138" s="9">
        <f>IF(OR(E138="",F138=""),"",IF(AND(H138&gt;0,F138&lt;TODAY()),TODAY()-F138,0))</f>
      </c>
      <c r="J138" s="10">
        <f>IF(E138="","",IF(H138&lt;=0,"Pago",IF(I138&gt;0,"Atrasado","Em dia")))</f>
      </c>
    </row>
    <row r="139" spans="1:10" x14ac:dyDescent="0.25">
      <c r="A139" s="5"/>
      <c r="B139" s="6"/>
      <c r="C139" s="6"/>
      <c r="D139" s="6"/>
      <c r="E139" s="7"/>
      <c r="F139" s="5"/>
      <c r="G139" s="7"/>
      <c r="H139" s="8">
        <f>IF(E139="","",E139-N(G139))</f>
      </c>
      <c r="I139" s="9">
        <f>IF(OR(E139="",F139=""),"",IF(AND(H139&gt;0,F139&lt;TODAY()),TODAY()-F139,0))</f>
      </c>
      <c r="J139" s="10">
        <f>IF(E139="","",IF(H139&lt;=0,"Pago",IF(I139&gt;0,"Atrasado","Em dia")))</f>
      </c>
    </row>
    <row r="140" spans="1:10" x14ac:dyDescent="0.25">
      <c r="A140" s="5"/>
      <c r="B140" s="6"/>
      <c r="C140" s="6"/>
      <c r="D140" s="6"/>
      <c r="E140" s="7"/>
      <c r="F140" s="5"/>
      <c r="G140" s="7"/>
      <c r="H140" s="8">
        <f>IF(E140="","",E140-N(G140))</f>
      </c>
      <c r="I140" s="9">
        <f>IF(OR(E140="",F140=""),"",IF(AND(H140&gt;0,F140&lt;TODAY()),TODAY()-F140,0))</f>
      </c>
      <c r="J140" s="10">
        <f>IF(E140="","",IF(H140&lt;=0,"Pago",IF(I140&gt;0,"Atrasado","Em dia")))</f>
      </c>
    </row>
    <row r="141" spans="1:10" x14ac:dyDescent="0.25">
      <c r="A141" s="5"/>
      <c r="B141" s="6"/>
      <c r="C141" s="6"/>
      <c r="D141" s="6"/>
      <c r="E141" s="7"/>
      <c r="F141" s="5"/>
      <c r="G141" s="7"/>
      <c r="H141" s="8">
        <f>IF(E141="","",E141-N(G141))</f>
      </c>
      <c r="I141" s="9">
        <f>IF(OR(E141="",F141=""),"",IF(AND(H141&gt;0,F141&lt;TODAY()),TODAY()-F141,0))</f>
      </c>
      <c r="J141" s="10">
        <f>IF(E141="","",IF(H141&lt;=0,"Pago",IF(I141&gt;0,"Atrasado","Em dia")))</f>
      </c>
    </row>
    <row r="142" spans="1:10" x14ac:dyDescent="0.25">
      <c r="A142" s="5"/>
      <c r="B142" s="6"/>
      <c r="C142" s="6"/>
      <c r="D142" s="6"/>
      <c r="E142" s="7"/>
      <c r="F142" s="5"/>
      <c r="G142" s="7"/>
      <c r="H142" s="8">
        <f>IF(E142="","",E142-N(G142))</f>
      </c>
      <c r="I142" s="9">
        <f>IF(OR(E142="",F142=""),"",IF(AND(H142&gt;0,F142&lt;TODAY()),TODAY()-F142,0))</f>
      </c>
      <c r="J142" s="10">
        <f>IF(E142="","",IF(H142&lt;=0,"Pago",IF(I142&gt;0,"Atrasado","Em dia")))</f>
      </c>
    </row>
    <row r="143" spans="1:10" x14ac:dyDescent="0.25">
      <c r="A143" s="5"/>
      <c r="B143" s="6"/>
      <c r="C143" s="6"/>
      <c r="D143" s="6"/>
      <c r="E143" s="7"/>
      <c r="F143" s="5"/>
      <c r="G143" s="7"/>
      <c r="H143" s="8">
        <f>IF(E143="","",E143-N(G143))</f>
      </c>
      <c r="I143" s="9">
        <f>IF(OR(E143="",F143=""),"",IF(AND(H143&gt;0,F143&lt;TODAY()),TODAY()-F143,0))</f>
      </c>
      <c r="J143" s="10">
        <f>IF(E143="","",IF(H143&lt;=0,"Pago",IF(I143&gt;0,"Atrasado","Em dia")))</f>
      </c>
    </row>
    <row r="144" spans="1:10" x14ac:dyDescent="0.25">
      <c r="A144" s="5"/>
      <c r="B144" s="6"/>
      <c r="C144" s="6"/>
      <c r="D144" s="6"/>
      <c r="E144" s="7"/>
      <c r="F144" s="5"/>
      <c r="G144" s="7"/>
      <c r="H144" s="8">
        <f>IF(E144="","",E144-N(G144))</f>
      </c>
      <c r="I144" s="9">
        <f>IF(OR(E144="",F144=""),"",IF(AND(H144&gt;0,F144&lt;TODAY()),TODAY()-F144,0))</f>
      </c>
      <c r="J144" s="10">
        <f>IF(E144="","",IF(H144&lt;=0,"Pago",IF(I144&gt;0,"Atrasado","Em dia")))</f>
      </c>
    </row>
    <row r="145" spans="1:10" x14ac:dyDescent="0.25">
      <c r="A145" s="5"/>
      <c r="B145" s="6"/>
      <c r="C145" s="6"/>
      <c r="D145" s="6"/>
      <c r="E145" s="7"/>
      <c r="F145" s="5"/>
      <c r="G145" s="7"/>
      <c r="H145" s="8">
        <f>IF(E145="","",E145-N(G145))</f>
      </c>
      <c r="I145" s="9">
        <f>IF(OR(E145="",F145=""),"",IF(AND(H145&gt;0,F145&lt;TODAY()),TODAY()-F145,0))</f>
      </c>
      <c r="J145" s="10">
        <f>IF(E145="","",IF(H145&lt;=0,"Pago",IF(I145&gt;0,"Atrasado","Em dia")))</f>
      </c>
    </row>
    <row r="146" spans="1:10" x14ac:dyDescent="0.25">
      <c r="A146" s="5"/>
      <c r="B146" s="6"/>
      <c r="C146" s="6"/>
      <c r="D146" s="6"/>
      <c r="E146" s="7"/>
      <c r="F146" s="5"/>
      <c r="G146" s="7"/>
      <c r="H146" s="8">
        <f>IF(E146="","",E146-N(G146))</f>
      </c>
      <c r="I146" s="9">
        <f>IF(OR(E146="",F146=""),"",IF(AND(H146&gt;0,F146&lt;TODAY()),TODAY()-F146,0))</f>
      </c>
      <c r="J146" s="10">
        <f>IF(E146="","",IF(H146&lt;=0,"Pago",IF(I146&gt;0,"Atrasado","Em dia")))</f>
      </c>
    </row>
    <row r="147" spans="1:10" x14ac:dyDescent="0.25">
      <c r="A147" s="5"/>
      <c r="B147" s="6"/>
      <c r="C147" s="6"/>
      <c r="D147" s="6"/>
      <c r="E147" s="7"/>
      <c r="F147" s="5"/>
      <c r="G147" s="7"/>
      <c r="H147" s="8">
        <f>IF(E147="","",E147-N(G147))</f>
      </c>
      <c r="I147" s="9">
        <f>IF(OR(E147="",F147=""),"",IF(AND(H147&gt;0,F147&lt;TODAY()),TODAY()-F147,0))</f>
      </c>
      <c r="J147" s="10">
        <f>IF(E147="","",IF(H147&lt;=0,"Pago",IF(I147&gt;0,"Atrasado","Em dia")))</f>
      </c>
    </row>
    <row r="148" spans="1:10" x14ac:dyDescent="0.25">
      <c r="A148" s="5"/>
      <c r="B148" s="6"/>
      <c r="C148" s="6"/>
      <c r="D148" s="6"/>
      <c r="E148" s="7"/>
      <c r="F148" s="5"/>
      <c r="G148" s="7"/>
      <c r="H148" s="8">
        <f>IF(E148="","",E148-N(G148))</f>
      </c>
      <c r="I148" s="9">
        <f>IF(OR(E148="",F148=""),"",IF(AND(H148&gt;0,F148&lt;TODAY()),TODAY()-F148,0))</f>
      </c>
      <c r="J148" s="10">
        <f>IF(E148="","",IF(H148&lt;=0,"Pago",IF(I148&gt;0,"Atrasado","Em dia")))</f>
      </c>
    </row>
    <row r="149" spans="1:10" x14ac:dyDescent="0.25">
      <c r="A149" s="5"/>
      <c r="B149" s="6"/>
      <c r="C149" s="6"/>
      <c r="D149" s="6"/>
      <c r="E149" s="7"/>
      <c r="F149" s="5"/>
      <c r="G149" s="7"/>
      <c r="H149" s="8">
        <f>IF(E149="","",E149-N(G149))</f>
      </c>
      <c r="I149" s="9">
        <f>IF(OR(E149="",F149=""),"",IF(AND(H149&gt;0,F149&lt;TODAY()),TODAY()-F149,0))</f>
      </c>
      <c r="J149" s="10">
        <f>IF(E149="","",IF(H149&lt;=0,"Pago",IF(I149&gt;0,"Atrasado","Em dia")))</f>
      </c>
    </row>
    <row r="150" spans="1:10" x14ac:dyDescent="0.25">
      <c r="A150" s="5"/>
      <c r="B150" s="6"/>
      <c r="C150" s="6"/>
      <c r="D150" s="6"/>
      <c r="E150" s="7"/>
      <c r="F150" s="5"/>
      <c r="G150" s="7"/>
      <c r="H150" s="8">
        <f>IF(E150="","",E150-N(G150))</f>
      </c>
      <c r="I150" s="9">
        <f>IF(OR(E150="",F150=""),"",IF(AND(H150&gt;0,F150&lt;TODAY()),TODAY()-F150,0))</f>
      </c>
      <c r="J150" s="10">
        <f>IF(E150="","",IF(H150&lt;=0,"Pago",IF(I150&gt;0,"Atrasado","Em dia")))</f>
      </c>
    </row>
    <row r="151" spans="1:10" x14ac:dyDescent="0.25">
      <c r="A151" s="5"/>
      <c r="B151" s="6"/>
      <c r="C151" s="6"/>
      <c r="D151" s="6"/>
      <c r="E151" s="7"/>
      <c r="F151" s="5"/>
      <c r="G151" s="7"/>
      <c r="H151" s="8">
        <f>IF(E151="","",E151-N(G151))</f>
      </c>
      <c r="I151" s="9">
        <f>IF(OR(E151="",F151=""),"",IF(AND(H151&gt;0,F151&lt;TODAY()),TODAY()-F151,0))</f>
      </c>
      <c r="J151" s="10">
        <f>IF(E151="","",IF(H151&lt;=0,"Pago",IF(I151&gt;0,"Atrasado","Em dia")))</f>
      </c>
    </row>
    <row r="152" spans="1:10" x14ac:dyDescent="0.25">
      <c r="A152" s="5"/>
      <c r="B152" s="6"/>
      <c r="C152" s="6"/>
      <c r="D152" s="6"/>
      <c r="E152" s="7"/>
      <c r="F152" s="5"/>
      <c r="G152" s="7"/>
      <c r="H152" s="8">
        <f>IF(E152="","",E152-N(G152))</f>
      </c>
      <c r="I152" s="9">
        <f>IF(OR(E152="",F152=""),"",IF(AND(H152&gt;0,F152&lt;TODAY()),TODAY()-F152,0))</f>
      </c>
      <c r="J152" s="10">
        <f>IF(E152="","",IF(H152&lt;=0,"Pago",IF(I152&gt;0,"Atrasado","Em dia")))</f>
      </c>
    </row>
    <row r="153" spans="1:10" x14ac:dyDescent="0.25">
      <c r="A153" s="5"/>
      <c r="B153" s="6"/>
      <c r="C153" s="6"/>
      <c r="D153" s="6"/>
      <c r="E153" s="7"/>
      <c r="F153" s="5"/>
      <c r="G153" s="7"/>
      <c r="H153" s="8">
        <f>IF(E153="","",E153-N(G153))</f>
      </c>
      <c r="I153" s="9">
        <f>IF(OR(E153="",F153=""),"",IF(AND(H153&gt;0,F153&lt;TODAY()),TODAY()-F153,0))</f>
      </c>
      <c r="J153" s="10">
        <f>IF(E153="","",IF(H153&lt;=0,"Pago",IF(I153&gt;0,"Atrasado","Em dia")))</f>
      </c>
    </row>
    <row r="154" spans="1:10" x14ac:dyDescent="0.25">
      <c r="A154" s="5"/>
      <c r="B154" s="6"/>
      <c r="C154" s="6"/>
      <c r="D154" s="6"/>
      <c r="E154" s="7"/>
      <c r="F154" s="5"/>
      <c r="G154" s="7"/>
      <c r="H154" s="8">
        <f>IF(E154="","",E154-N(G154))</f>
      </c>
      <c r="I154" s="9">
        <f>IF(OR(E154="",F154=""),"",IF(AND(H154&gt;0,F154&lt;TODAY()),TODAY()-F154,0))</f>
      </c>
      <c r="J154" s="10">
        <f>IF(E154="","",IF(H154&lt;=0,"Pago",IF(I154&gt;0,"Atrasado","Em dia")))</f>
      </c>
    </row>
    <row r="155" spans="1:10" x14ac:dyDescent="0.25">
      <c r="A155" s="5"/>
      <c r="B155" s="6"/>
      <c r="C155" s="6"/>
      <c r="D155" s="6"/>
      <c r="E155" s="7"/>
      <c r="F155" s="5"/>
      <c r="G155" s="7"/>
      <c r="H155" s="8">
        <f>IF(E155="","",E155-N(G155))</f>
      </c>
      <c r="I155" s="9">
        <f>IF(OR(E155="",F155=""),"",IF(AND(H155&gt;0,F155&lt;TODAY()),TODAY()-F155,0))</f>
      </c>
      <c r="J155" s="10">
        <f>IF(E155="","",IF(H155&lt;=0,"Pago",IF(I155&gt;0,"Atrasado","Em dia")))</f>
      </c>
    </row>
    <row r="156" spans="1:10" x14ac:dyDescent="0.25">
      <c r="A156" s="5"/>
      <c r="B156" s="6"/>
      <c r="C156" s="6"/>
      <c r="D156" s="6"/>
      <c r="E156" s="7"/>
      <c r="F156" s="5"/>
      <c r="G156" s="7"/>
      <c r="H156" s="8">
        <f>IF(E156="","",E156-N(G156))</f>
      </c>
      <c r="I156" s="9">
        <f>IF(OR(E156="",F156=""),"",IF(AND(H156&gt;0,F156&lt;TODAY()),TODAY()-F156,0))</f>
      </c>
      <c r="J156" s="10">
        <f>IF(E156="","",IF(H156&lt;=0,"Pago",IF(I156&gt;0,"Atrasado","Em dia")))</f>
      </c>
    </row>
    <row r="157" spans="1:10" x14ac:dyDescent="0.25">
      <c r="A157" s="5"/>
      <c r="B157" s="6"/>
      <c r="C157" s="6"/>
      <c r="D157" s="6"/>
      <c r="E157" s="7"/>
      <c r="F157" s="5"/>
      <c r="G157" s="7"/>
      <c r="H157" s="8">
        <f>IF(E157="","",E157-N(G157))</f>
      </c>
      <c r="I157" s="9">
        <f>IF(OR(E157="",F157=""),"",IF(AND(H157&gt;0,F157&lt;TODAY()),TODAY()-F157,0))</f>
      </c>
      <c r="J157" s="10">
        <f>IF(E157="","",IF(H157&lt;=0,"Pago",IF(I157&gt;0,"Atrasado","Em dia")))</f>
      </c>
    </row>
    <row r="158" spans="1:10" x14ac:dyDescent="0.25">
      <c r="A158" s="5"/>
      <c r="B158" s="6"/>
      <c r="C158" s="6"/>
      <c r="D158" s="6"/>
      <c r="E158" s="7"/>
      <c r="F158" s="5"/>
      <c r="G158" s="7"/>
      <c r="H158" s="8">
        <f>IF(E158="","",E158-N(G158))</f>
      </c>
      <c r="I158" s="9">
        <f>IF(OR(E158="",F158=""),"",IF(AND(H158&gt;0,F158&lt;TODAY()),TODAY()-F158,0))</f>
      </c>
      <c r="J158" s="10">
        <f>IF(E158="","",IF(H158&lt;=0,"Pago",IF(I158&gt;0,"Atrasado","Em dia")))</f>
      </c>
    </row>
    <row r="159" spans="1:10" x14ac:dyDescent="0.25">
      <c r="A159" s="5"/>
      <c r="B159" s="6"/>
      <c r="C159" s="6"/>
      <c r="D159" s="6"/>
      <c r="E159" s="7"/>
      <c r="F159" s="5"/>
      <c r="G159" s="7"/>
      <c r="H159" s="8">
        <f>IF(E159="","",E159-N(G159))</f>
      </c>
      <c r="I159" s="9">
        <f>IF(OR(E159="",F159=""),"",IF(AND(H159&gt;0,F159&lt;TODAY()),TODAY()-F159,0))</f>
      </c>
      <c r="J159" s="10">
        <f>IF(E159="","",IF(H159&lt;=0,"Pago",IF(I159&gt;0,"Atrasado","Em dia")))</f>
      </c>
    </row>
    <row r="160" spans="1:10" x14ac:dyDescent="0.25">
      <c r="A160" s="5"/>
      <c r="B160" s="6"/>
      <c r="C160" s="6"/>
      <c r="D160" s="6"/>
      <c r="E160" s="7"/>
      <c r="F160" s="5"/>
      <c r="G160" s="7"/>
      <c r="H160" s="8">
        <f>IF(E160="","",E160-N(G160))</f>
      </c>
      <c r="I160" s="9">
        <f>IF(OR(E160="",F160=""),"",IF(AND(H160&gt;0,F160&lt;TODAY()),TODAY()-F160,0))</f>
      </c>
      <c r="J160" s="10">
        <f>IF(E160="","",IF(H160&lt;=0,"Pago",IF(I160&gt;0,"Atrasado","Em dia")))</f>
      </c>
    </row>
    <row r="161" spans="1:10" x14ac:dyDescent="0.25">
      <c r="A161" s="5"/>
      <c r="B161" s="6"/>
      <c r="C161" s="6"/>
      <c r="D161" s="6"/>
      <c r="E161" s="7"/>
      <c r="F161" s="5"/>
      <c r="G161" s="7"/>
      <c r="H161" s="8">
        <f>IF(E161="","",E161-N(G161))</f>
      </c>
      <c r="I161" s="9">
        <f>IF(OR(E161="",F161=""),"",IF(AND(H161&gt;0,F161&lt;TODAY()),TODAY()-F161,0))</f>
      </c>
      <c r="J161" s="10">
        <f>IF(E161="","",IF(H161&lt;=0,"Pago",IF(I161&gt;0,"Atrasado","Em dia")))</f>
      </c>
    </row>
    <row r="162" spans="1:10" x14ac:dyDescent="0.25">
      <c r="A162" s="5"/>
      <c r="B162" s="6"/>
      <c r="C162" s="6"/>
      <c r="D162" s="6"/>
      <c r="E162" s="7"/>
      <c r="F162" s="5"/>
      <c r="G162" s="7"/>
      <c r="H162" s="8">
        <f>IF(E162="","",E162-N(G162))</f>
      </c>
      <c r="I162" s="9">
        <f>IF(OR(E162="",F162=""),"",IF(AND(H162&gt;0,F162&lt;TODAY()),TODAY()-F162,0))</f>
      </c>
      <c r="J162" s="10">
        <f>IF(E162="","",IF(H162&lt;=0,"Pago",IF(I162&gt;0,"Atrasado","Em dia")))</f>
      </c>
    </row>
    <row r="163" spans="1:10" x14ac:dyDescent="0.25">
      <c r="A163" s="5"/>
      <c r="B163" s="6"/>
      <c r="C163" s="6"/>
      <c r="D163" s="6"/>
      <c r="E163" s="7"/>
      <c r="F163" s="5"/>
      <c r="G163" s="7"/>
      <c r="H163" s="8">
        <f>IF(E163="","",E163-N(G163))</f>
      </c>
      <c r="I163" s="9">
        <f>IF(OR(E163="",F163=""),"",IF(AND(H163&gt;0,F163&lt;TODAY()),TODAY()-F163,0))</f>
      </c>
      <c r="J163" s="10">
        <f>IF(E163="","",IF(H163&lt;=0,"Pago",IF(I163&gt;0,"Atrasado","Em dia")))</f>
      </c>
    </row>
    <row r="164" spans="1:10" x14ac:dyDescent="0.25">
      <c r="A164" s="5"/>
      <c r="B164" s="6"/>
      <c r="C164" s="6"/>
      <c r="D164" s="6"/>
      <c r="E164" s="7"/>
      <c r="F164" s="5"/>
      <c r="G164" s="7"/>
      <c r="H164" s="8">
        <f>IF(E164="","",E164-N(G164))</f>
      </c>
      <c r="I164" s="9">
        <f>IF(OR(E164="",F164=""),"",IF(AND(H164&gt;0,F164&lt;TODAY()),TODAY()-F164,0))</f>
      </c>
      <c r="J164" s="10">
        <f>IF(E164="","",IF(H164&lt;=0,"Pago",IF(I164&gt;0,"Atrasado","Em dia")))</f>
      </c>
    </row>
    <row r="165" spans="1:10" x14ac:dyDescent="0.25">
      <c r="A165" s="5"/>
      <c r="B165" s="6"/>
      <c r="C165" s="6"/>
      <c r="D165" s="6"/>
      <c r="E165" s="7"/>
      <c r="F165" s="5"/>
      <c r="G165" s="7"/>
      <c r="H165" s="8">
        <f>IF(E165="","",E165-N(G165))</f>
      </c>
      <c r="I165" s="9">
        <f>IF(OR(E165="",F165=""),"",IF(AND(H165&gt;0,F165&lt;TODAY()),TODAY()-F165,0))</f>
      </c>
      <c r="J165" s="10">
        <f>IF(E165="","",IF(H165&lt;=0,"Pago",IF(I165&gt;0,"Atrasado","Em dia")))</f>
      </c>
    </row>
    <row r="166" spans="1:10" x14ac:dyDescent="0.25">
      <c r="A166" s="5"/>
      <c r="B166" s="6"/>
      <c r="C166" s="6"/>
      <c r="D166" s="6"/>
      <c r="E166" s="7"/>
      <c r="F166" s="5"/>
      <c r="G166" s="7"/>
      <c r="H166" s="8">
        <f>IF(E166="","",E166-N(G166))</f>
      </c>
      <c r="I166" s="9">
        <f>IF(OR(E166="",F166=""),"",IF(AND(H166&gt;0,F166&lt;TODAY()),TODAY()-F166,0))</f>
      </c>
      <c r="J166" s="10">
        <f>IF(E166="","",IF(H166&lt;=0,"Pago",IF(I166&gt;0,"Atrasado","Em dia")))</f>
      </c>
    </row>
    <row r="167" spans="1:10" x14ac:dyDescent="0.25">
      <c r="A167" s="5"/>
      <c r="B167" s="6"/>
      <c r="C167" s="6"/>
      <c r="D167" s="6"/>
      <c r="E167" s="7"/>
      <c r="F167" s="5"/>
      <c r="G167" s="7"/>
      <c r="H167" s="8">
        <f>IF(E167="","",E167-N(G167))</f>
      </c>
      <c r="I167" s="9">
        <f>IF(OR(E167="",F167=""),"",IF(AND(H167&gt;0,F167&lt;TODAY()),TODAY()-F167,0))</f>
      </c>
      <c r="J167" s="10">
        <f>IF(E167="","",IF(H167&lt;=0,"Pago",IF(I167&gt;0,"Atrasado","Em dia")))</f>
      </c>
    </row>
    <row r="168" spans="1:10" x14ac:dyDescent="0.25">
      <c r="A168" s="5"/>
      <c r="B168" s="6"/>
      <c r="C168" s="6"/>
      <c r="D168" s="6"/>
      <c r="E168" s="7"/>
      <c r="F168" s="5"/>
      <c r="G168" s="7"/>
      <c r="H168" s="8">
        <f>IF(E168="","",E168-N(G168))</f>
      </c>
      <c r="I168" s="9">
        <f>IF(OR(E168="",F168=""),"",IF(AND(H168&gt;0,F168&lt;TODAY()),TODAY()-F168,0))</f>
      </c>
      <c r="J168" s="10">
        <f>IF(E168="","",IF(H168&lt;=0,"Pago",IF(I168&gt;0,"Atrasado","Em dia")))</f>
      </c>
    </row>
    <row r="169" spans="1:10" x14ac:dyDescent="0.25">
      <c r="A169" s="5"/>
      <c r="B169" s="6"/>
      <c r="C169" s="6"/>
      <c r="D169" s="6"/>
      <c r="E169" s="7"/>
      <c r="F169" s="5"/>
      <c r="G169" s="7"/>
      <c r="H169" s="8">
        <f>IF(E169="","",E169-N(G169))</f>
      </c>
      <c r="I169" s="9">
        <f>IF(OR(E169="",F169=""),"",IF(AND(H169&gt;0,F169&lt;TODAY()),TODAY()-F169,0))</f>
      </c>
      <c r="J169" s="10">
        <f>IF(E169="","",IF(H169&lt;=0,"Pago",IF(I169&gt;0,"Atrasado","Em dia")))</f>
      </c>
    </row>
    <row r="170" spans="1:10" x14ac:dyDescent="0.25">
      <c r="A170" s="5"/>
      <c r="B170" s="6"/>
      <c r="C170" s="6"/>
      <c r="D170" s="6"/>
      <c r="E170" s="7"/>
      <c r="F170" s="5"/>
      <c r="G170" s="7"/>
      <c r="H170" s="8">
        <f>IF(E170="","",E170-N(G170))</f>
      </c>
      <c r="I170" s="9">
        <f>IF(OR(E170="",F170=""),"",IF(AND(H170&gt;0,F170&lt;TODAY()),TODAY()-F170,0))</f>
      </c>
      <c r="J170" s="10">
        <f>IF(E170="","",IF(H170&lt;=0,"Pago",IF(I170&gt;0,"Atrasado","Em dia")))</f>
      </c>
    </row>
    <row r="171" spans="1:10" x14ac:dyDescent="0.25">
      <c r="A171" s="5"/>
      <c r="B171" s="6"/>
      <c r="C171" s="6"/>
      <c r="D171" s="6"/>
      <c r="E171" s="7"/>
      <c r="F171" s="5"/>
      <c r="G171" s="7"/>
      <c r="H171" s="8">
        <f>IF(E171="","",E171-N(G171))</f>
      </c>
      <c r="I171" s="9">
        <f>IF(OR(E171="",F171=""),"",IF(AND(H171&gt;0,F171&lt;TODAY()),TODAY()-F171,0))</f>
      </c>
      <c r="J171" s="10">
        <f>IF(E171="","",IF(H171&lt;=0,"Pago",IF(I171&gt;0,"Atrasado","Em dia")))</f>
      </c>
    </row>
    <row r="172" spans="1:10" x14ac:dyDescent="0.25">
      <c r="A172" s="5"/>
      <c r="B172" s="6"/>
      <c r="C172" s="6"/>
      <c r="D172" s="6"/>
      <c r="E172" s="7"/>
      <c r="F172" s="5"/>
      <c r="G172" s="7"/>
      <c r="H172" s="8">
        <f>IF(E172="","",E172-N(G172))</f>
      </c>
      <c r="I172" s="9">
        <f>IF(OR(E172="",F172=""),"",IF(AND(H172&gt;0,F172&lt;TODAY()),TODAY()-F172,0))</f>
      </c>
      <c r="J172" s="10">
        <f>IF(E172="","",IF(H172&lt;=0,"Pago",IF(I172&gt;0,"Atrasado","Em dia")))</f>
      </c>
    </row>
    <row r="173" spans="1:10" x14ac:dyDescent="0.25">
      <c r="A173" s="5"/>
      <c r="B173" s="6"/>
      <c r="C173" s="6"/>
      <c r="D173" s="6"/>
      <c r="E173" s="7"/>
      <c r="F173" s="5"/>
      <c r="G173" s="7"/>
      <c r="H173" s="8">
        <f>IF(E173="","",E173-N(G173))</f>
      </c>
      <c r="I173" s="9">
        <f>IF(OR(E173="",F173=""),"",IF(AND(H173&gt;0,F173&lt;TODAY()),TODAY()-F173,0))</f>
      </c>
      <c r="J173" s="10">
        <f>IF(E173="","",IF(H173&lt;=0,"Pago",IF(I173&gt;0,"Atrasado","Em dia")))</f>
      </c>
    </row>
    <row r="174" spans="1:10" x14ac:dyDescent="0.25">
      <c r="A174" s="5"/>
      <c r="B174" s="6"/>
      <c r="C174" s="6"/>
      <c r="D174" s="6"/>
      <c r="E174" s="7"/>
      <c r="F174" s="5"/>
      <c r="G174" s="7"/>
      <c r="H174" s="8">
        <f>IF(E174="","",E174-N(G174))</f>
      </c>
      <c r="I174" s="9">
        <f>IF(OR(E174="",F174=""),"",IF(AND(H174&gt;0,F174&lt;TODAY()),TODAY()-F174,0))</f>
      </c>
      <c r="J174" s="10">
        <f>IF(E174="","",IF(H174&lt;=0,"Pago",IF(I174&gt;0,"Atrasado","Em dia")))</f>
      </c>
    </row>
    <row r="175" spans="1:10" x14ac:dyDescent="0.25">
      <c r="A175" s="5"/>
      <c r="B175" s="6"/>
      <c r="C175" s="6"/>
      <c r="D175" s="6"/>
      <c r="E175" s="7"/>
      <c r="F175" s="5"/>
      <c r="G175" s="7"/>
      <c r="H175" s="8">
        <f>IF(E175="","",E175-N(G175))</f>
      </c>
      <c r="I175" s="9">
        <f>IF(OR(E175="",F175=""),"",IF(AND(H175&gt;0,F175&lt;TODAY()),TODAY()-F175,0))</f>
      </c>
      <c r="J175" s="10">
        <f>IF(E175="","",IF(H175&lt;=0,"Pago",IF(I175&gt;0,"Atrasado","Em dia")))</f>
      </c>
    </row>
    <row r="176" spans="1:10" x14ac:dyDescent="0.25">
      <c r="A176" s="5"/>
      <c r="B176" s="6"/>
      <c r="C176" s="6"/>
      <c r="D176" s="6"/>
      <c r="E176" s="7"/>
      <c r="F176" s="5"/>
      <c r="G176" s="7"/>
      <c r="H176" s="8">
        <f>IF(E176="","",E176-N(G176))</f>
      </c>
      <c r="I176" s="9">
        <f>IF(OR(E176="",F176=""),"",IF(AND(H176&gt;0,F176&lt;TODAY()),TODAY()-F176,0))</f>
      </c>
      <c r="J176" s="10">
        <f>IF(E176="","",IF(H176&lt;=0,"Pago",IF(I176&gt;0,"Atrasado","Em dia")))</f>
      </c>
    </row>
    <row r="177" spans="1:10" x14ac:dyDescent="0.25">
      <c r="A177" s="5"/>
      <c r="B177" s="6"/>
      <c r="C177" s="6"/>
      <c r="D177" s="6"/>
      <c r="E177" s="7"/>
      <c r="F177" s="5"/>
      <c r="G177" s="7"/>
      <c r="H177" s="8">
        <f>IF(E177="","",E177-N(G177))</f>
      </c>
      <c r="I177" s="9">
        <f>IF(OR(E177="",F177=""),"",IF(AND(H177&gt;0,F177&lt;TODAY()),TODAY()-F177,0))</f>
      </c>
      <c r="J177" s="10">
        <f>IF(E177="","",IF(H177&lt;=0,"Pago",IF(I177&gt;0,"Atrasado","Em dia")))</f>
      </c>
    </row>
    <row r="178" spans="1:10" x14ac:dyDescent="0.25">
      <c r="A178" s="5"/>
      <c r="B178" s="6"/>
      <c r="C178" s="6"/>
      <c r="D178" s="6"/>
      <c r="E178" s="7"/>
      <c r="F178" s="5"/>
      <c r="G178" s="7"/>
      <c r="H178" s="8">
        <f>IF(E178="","",E178-N(G178))</f>
      </c>
      <c r="I178" s="9">
        <f>IF(OR(E178="",F178=""),"",IF(AND(H178&gt;0,F178&lt;TODAY()),TODAY()-F178,0))</f>
      </c>
      <c r="J178" s="10">
        <f>IF(E178="","",IF(H178&lt;=0,"Pago",IF(I178&gt;0,"Atrasado","Em dia")))</f>
      </c>
    </row>
    <row r="179" spans="1:10" x14ac:dyDescent="0.25">
      <c r="A179" s="5"/>
      <c r="B179" s="6"/>
      <c r="C179" s="6"/>
      <c r="D179" s="6"/>
      <c r="E179" s="7"/>
      <c r="F179" s="5"/>
      <c r="G179" s="7"/>
      <c r="H179" s="8">
        <f>IF(E179="","",E179-N(G179))</f>
      </c>
      <c r="I179" s="9">
        <f>IF(OR(E179="",F179=""),"",IF(AND(H179&gt;0,F179&lt;TODAY()),TODAY()-F179,0))</f>
      </c>
      <c r="J179" s="10">
        <f>IF(E179="","",IF(H179&lt;=0,"Pago",IF(I179&gt;0,"Atrasado","Em dia")))</f>
      </c>
    </row>
    <row r="180" spans="1:10" x14ac:dyDescent="0.25">
      <c r="A180" s="5"/>
      <c r="B180" s="6"/>
      <c r="C180" s="6"/>
      <c r="D180" s="6"/>
      <c r="E180" s="7"/>
      <c r="F180" s="5"/>
      <c r="G180" s="7"/>
      <c r="H180" s="8">
        <f>IF(E180="","",E180-N(G180))</f>
      </c>
      <c r="I180" s="9">
        <f>IF(OR(E180="",F180=""),"",IF(AND(H180&gt;0,F180&lt;TODAY()),TODAY()-F180,0))</f>
      </c>
      <c r="J180" s="10">
        <f>IF(E180="","",IF(H180&lt;=0,"Pago",IF(I180&gt;0,"Atrasado","Em dia")))</f>
      </c>
    </row>
    <row r="181" spans="1:10" x14ac:dyDescent="0.25">
      <c r="A181" s="5"/>
      <c r="B181" s="6"/>
      <c r="C181" s="6"/>
      <c r="D181" s="6"/>
      <c r="E181" s="7"/>
      <c r="F181" s="5"/>
      <c r="G181" s="7"/>
      <c r="H181" s="8">
        <f>IF(E181="","",E181-N(G181))</f>
      </c>
      <c r="I181" s="9">
        <f>IF(OR(E181="",F181=""),"",IF(AND(H181&gt;0,F181&lt;TODAY()),TODAY()-F181,0))</f>
      </c>
      <c r="J181" s="10">
        <f>IF(E181="","",IF(H181&lt;=0,"Pago",IF(I181&gt;0,"Atrasado","Em dia")))</f>
      </c>
    </row>
    <row r="182" spans="1:10" x14ac:dyDescent="0.25">
      <c r="A182" s="5"/>
      <c r="B182" s="6"/>
      <c r="C182" s="6"/>
      <c r="D182" s="6"/>
      <c r="E182" s="7"/>
      <c r="F182" s="5"/>
      <c r="G182" s="7"/>
      <c r="H182" s="8">
        <f>IF(E182="","",E182-N(G182))</f>
      </c>
      <c r="I182" s="9">
        <f>IF(OR(E182="",F182=""),"",IF(AND(H182&gt;0,F182&lt;TODAY()),TODAY()-F182,0))</f>
      </c>
      <c r="J182" s="10">
        <f>IF(E182="","",IF(H182&lt;=0,"Pago",IF(I182&gt;0,"Atrasado","Em dia")))</f>
      </c>
    </row>
    <row r="183" spans="1:10" x14ac:dyDescent="0.25">
      <c r="A183" s="5"/>
      <c r="B183" s="6"/>
      <c r="C183" s="6"/>
      <c r="D183" s="6"/>
      <c r="E183" s="7"/>
      <c r="F183" s="5"/>
      <c r="G183" s="7"/>
      <c r="H183" s="8">
        <f>IF(E183="","",E183-N(G183))</f>
      </c>
      <c r="I183" s="9">
        <f>IF(OR(E183="",F183=""),"",IF(AND(H183&gt;0,F183&lt;TODAY()),TODAY()-F183,0))</f>
      </c>
      <c r="J183" s="10">
        <f>IF(E183="","",IF(H183&lt;=0,"Pago",IF(I183&gt;0,"Atrasado","Em dia")))</f>
      </c>
    </row>
    <row r="184" spans="1:10" x14ac:dyDescent="0.25">
      <c r="A184" s="5"/>
      <c r="B184" s="6"/>
      <c r="C184" s="6"/>
      <c r="D184" s="6"/>
      <c r="E184" s="7"/>
      <c r="F184" s="5"/>
      <c r="G184" s="7"/>
      <c r="H184" s="8">
        <f>IF(E184="","",E184-N(G184))</f>
      </c>
      <c r="I184" s="9">
        <f>IF(OR(E184="",F184=""),"",IF(AND(H184&gt;0,F184&lt;TODAY()),TODAY()-F184,0))</f>
      </c>
      <c r="J184" s="10">
        <f>IF(E184="","",IF(H184&lt;=0,"Pago",IF(I184&gt;0,"Atrasado","Em dia")))</f>
      </c>
    </row>
    <row r="185" spans="1:10" x14ac:dyDescent="0.25">
      <c r="A185" s="5"/>
      <c r="B185" s="6"/>
      <c r="C185" s="6"/>
      <c r="D185" s="6"/>
      <c r="E185" s="7"/>
      <c r="F185" s="5"/>
      <c r="G185" s="7"/>
      <c r="H185" s="8">
        <f>IF(E185="","",E185-N(G185))</f>
      </c>
      <c r="I185" s="9">
        <f>IF(OR(E185="",F185=""),"",IF(AND(H185&gt;0,F185&lt;TODAY()),TODAY()-F185,0))</f>
      </c>
      <c r="J185" s="10">
        <f>IF(E185="","",IF(H185&lt;=0,"Pago",IF(I185&gt;0,"Atrasado","Em dia")))</f>
      </c>
    </row>
    <row r="186" spans="1:10" x14ac:dyDescent="0.25">
      <c r="A186" s="5"/>
      <c r="B186" s="6"/>
      <c r="C186" s="6"/>
      <c r="D186" s="6"/>
      <c r="E186" s="7"/>
      <c r="F186" s="5"/>
      <c r="G186" s="7"/>
      <c r="H186" s="8">
        <f>IF(E186="","",E186-N(G186))</f>
      </c>
      <c r="I186" s="9">
        <f>IF(OR(E186="",F186=""),"",IF(AND(H186&gt;0,F186&lt;TODAY()),TODAY()-F186,0))</f>
      </c>
      <c r="J186" s="10">
        <f>IF(E186="","",IF(H186&lt;=0,"Pago",IF(I186&gt;0,"Atrasado","Em dia")))</f>
      </c>
    </row>
    <row r="187" spans="1:10" x14ac:dyDescent="0.25">
      <c r="A187" s="5"/>
      <c r="B187" s="6"/>
      <c r="C187" s="6"/>
      <c r="D187" s="6"/>
      <c r="E187" s="7"/>
      <c r="F187" s="5"/>
      <c r="G187" s="7"/>
      <c r="H187" s="8">
        <f>IF(E187="","",E187-N(G187))</f>
      </c>
      <c r="I187" s="9">
        <f>IF(OR(E187="",F187=""),"",IF(AND(H187&gt;0,F187&lt;TODAY()),TODAY()-F187,0))</f>
      </c>
      <c r="J187" s="10">
        <f>IF(E187="","",IF(H187&lt;=0,"Pago",IF(I187&gt;0,"Atrasado","Em dia")))</f>
      </c>
    </row>
    <row r="188" spans="1:10" x14ac:dyDescent="0.25">
      <c r="A188" s="5"/>
      <c r="B188" s="6"/>
      <c r="C188" s="6"/>
      <c r="D188" s="6"/>
      <c r="E188" s="7"/>
      <c r="F188" s="5"/>
      <c r="G188" s="7"/>
      <c r="H188" s="8">
        <f>IF(E188="","",E188-N(G188))</f>
      </c>
      <c r="I188" s="9">
        <f>IF(OR(E188="",F188=""),"",IF(AND(H188&gt;0,F188&lt;TODAY()),TODAY()-F188,0))</f>
      </c>
      <c r="J188" s="10">
        <f>IF(E188="","",IF(H188&lt;=0,"Pago",IF(I188&gt;0,"Atrasado","Em dia")))</f>
      </c>
    </row>
    <row r="189" spans="1:10" x14ac:dyDescent="0.25">
      <c r="A189" s="5"/>
      <c r="B189" s="6"/>
      <c r="C189" s="6"/>
      <c r="D189" s="6"/>
      <c r="E189" s="7"/>
      <c r="F189" s="5"/>
      <c r="G189" s="7"/>
      <c r="H189" s="8">
        <f>IF(E189="","",E189-N(G189))</f>
      </c>
      <c r="I189" s="9">
        <f>IF(OR(E189="",F189=""),"",IF(AND(H189&gt;0,F189&lt;TODAY()),TODAY()-F189,0))</f>
      </c>
      <c r="J189" s="10">
        <f>IF(E189="","",IF(H189&lt;=0,"Pago",IF(I189&gt;0,"Atrasado","Em dia")))</f>
      </c>
    </row>
    <row r="190" spans="1:10" x14ac:dyDescent="0.25">
      <c r="A190" s="5"/>
      <c r="B190" s="6"/>
      <c r="C190" s="6"/>
      <c r="D190" s="6"/>
      <c r="E190" s="7"/>
      <c r="F190" s="5"/>
      <c r="G190" s="7"/>
      <c r="H190" s="8">
        <f>IF(E190="","",E190-N(G190))</f>
      </c>
      <c r="I190" s="9">
        <f>IF(OR(E190="",F190=""),"",IF(AND(H190&gt;0,F190&lt;TODAY()),TODAY()-F190,0))</f>
      </c>
      <c r="J190" s="10">
        <f>IF(E190="","",IF(H190&lt;=0,"Pago",IF(I190&gt;0,"Atrasado","Em dia")))</f>
      </c>
    </row>
    <row r="191" spans="1:10" x14ac:dyDescent="0.25">
      <c r="A191" s="5"/>
      <c r="B191" s="6"/>
      <c r="C191" s="6"/>
      <c r="D191" s="6"/>
      <c r="E191" s="7"/>
      <c r="F191" s="5"/>
      <c r="G191" s="7"/>
      <c r="H191" s="8">
        <f>IF(E191="","",E191-N(G191))</f>
      </c>
      <c r="I191" s="9">
        <f>IF(OR(E191="",F191=""),"",IF(AND(H191&gt;0,F191&lt;TODAY()),TODAY()-F191,0))</f>
      </c>
      <c r="J191" s="10">
        <f>IF(E191="","",IF(H191&lt;=0,"Pago",IF(I191&gt;0,"Atrasado","Em dia")))</f>
      </c>
    </row>
    <row r="192" spans="1:10" x14ac:dyDescent="0.25">
      <c r="A192" s="5"/>
      <c r="B192" s="6"/>
      <c r="C192" s="6"/>
      <c r="D192" s="6"/>
      <c r="E192" s="7"/>
      <c r="F192" s="5"/>
      <c r="G192" s="7"/>
      <c r="H192" s="8">
        <f>IF(E192="","",E192-N(G192))</f>
      </c>
      <c r="I192" s="9">
        <f>IF(OR(E192="",F192=""),"",IF(AND(H192&gt;0,F192&lt;TODAY()),TODAY()-F192,0))</f>
      </c>
      <c r="J192" s="10">
        <f>IF(E192="","",IF(H192&lt;=0,"Pago",IF(I192&gt;0,"Atrasado","Em dia")))</f>
      </c>
    </row>
    <row r="193" spans="1:10" x14ac:dyDescent="0.25">
      <c r="A193" s="5"/>
      <c r="B193" s="6"/>
      <c r="C193" s="6"/>
      <c r="D193" s="6"/>
      <c r="E193" s="7"/>
      <c r="F193" s="5"/>
      <c r="G193" s="7"/>
      <c r="H193" s="8">
        <f>IF(E193="","",E193-N(G193))</f>
      </c>
      <c r="I193" s="9">
        <f>IF(OR(E193="",F193=""),"",IF(AND(H193&gt;0,F193&lt;TODAY()),TODAY()-F193,0))</f>
      </c>
      <c r="J193" s="10">
        <f>IF(E193="","",IF(H193&lt;=0,"Pago",IF(I193&gt;0,"Atrasado","Em dia")))</f>
      </c>
    </row>
    <row r="194" spans="1:10" x14ac:dyDescent="0.25">
      <c r="A194" s="5"/>
      <c r="B194" s="6"/>
      <c r="C194" s="6"/>
      <c r="D194" s="6"/>
      <c r="E194" s="7"/>
      <c r="F194" s="5"/>
      <c r="G194" s="7"/>
      <c r="H194" s="8">
        <f>IF(E194="","",E194-N(G194))</f>
      </c>
      <c r="I194" s="9">
        <f>IF(OR(E194="",F194=""),"",IF(AND(H194&gt;0,F194&lt;TODAY()),TODAY()-F194,0))</f>
      </c>
      <c r="J194" s="10">
        <f>IF(E194="","",IF(H194&lt;=0,"Pago",IF(I194&gt;0,"Atrasado","Em dia")))</f>
      </c>
    </row>
    <row r="195" spans="1:10" x14ac:dyDescent="0.25">
      <c r="A195" s="5"/>
      <c r="B195" s="6"/>
      <c r="C195" s="6"/>
      <c r="D195" s="6"/>
      <c r="E195" s="7"/>
      <c r="F195" s="5"/>
      <c r="G195" s="7"/>
      <c r="H195" s="8">
        <f>IF(E195="","",E195-N(G195))</f>
      </c>
      <c r="I195" s="9">
        <f>IF(OR(E195="",F195=""),"",IF(AND(H195&gt;0,F195&lt;TODAY()),TODAY()-F195,0))</f>
      </c>
      <c r="J195" s="10">
        <f>IF(E195="","",IF(H195&lt;=0,"Pago",IF(I195&gt;0,"Atrasado","Em dia")))</f>
      </c>
    </row>
    <row r="196" spans="1:10" x14ac:dyDescent="0.25">
      <c r="A196" s="5"/>
      <c r="B196" s="6"/>
      <c r="C196" s="6"/>
      <c r="D196" s="6"/>
      <c r="E196" s="7"/>
      <c r="F196" s="5"/>
      <c r="G196" s="7"/>
      <c r="H196" s="8">
        <f>IF(E196="","",E196-N(G196))</f>
      </c>
      <c r="I196" s="9">
        <f>IF(OR(E196="",F196=""),"",IF(AND(H196&gt;0,F196&lt;TODAY()),TODAY()-F196,0))</f>
      </c>
      <c r="J196" s="10">
        <f>IF(E196="","",IF(H196&lt;=0,"Pago",IF(I196&gt;0,"Atrasado","Em dia")))</f>
      </c>
    </row>
    <row r="197" spans="1:10" x14ac:dyDescent="0.25">
      <c r="A197" s="5"/>
      <c r="B197" s="6"/>
      <c r="C197" s="6"/>
      <c r="D197" s="6"/>
      <c r="E197" s="7"/>
      <c r="F197" s="5"/>
      <c r="G197" s="7"/>
      <c r="H197" s="8">
        <f>IF(E197="","",E197-N(G197))</f>
      </c>
      <c r="I197" s="9">
        <f>IF(OR(E197="",F197=""),"",IF(AND(H197&gt;0,F197&lt;TODAY()),TODAY()-F197,0))</f>
      </c>
      <c r="J197" s="10">
        <f>IF(E197="","",IF(H197&lt;=0,"Pago",IF(I197&gt;0,"Atrasado","Em dia")))</f>
      </c>
    </row>
    <row r="198" spans="1:10" x14ac:dyDescent="0.25">
      <c r="A198" s="5"/>
      <c r="B198" s="6"/>
      <c r="C198" s="6"/>
      <c r="D198" s="6"/>
      <c r="E198" s="7"/>
      <c r="F198" s="5"/>
      <c r="G198" s="7"/>
      <c r="H198" s="8">
        <f>IF(E198="","",E198-N(G198))</f>
      </c>
      <c r="I198" s="9">
        <f>IF(OR(E198="",F198=""),"",IF(AND(H198&gt;0,F198&lt;TODAY()),TODAY()-F198,0))</f>
      </c>
      <c r="J198" s="10">
        <f>IF(E198="","",IF(H198&lt;=0,"Pago",IF(I198&gt;0,"Atrasado","Em dia")))</f>
      </c>
    </row>
    <row r="199" spans="1:10" x14ac:dyDescent="0.25">
      <c r="A199" s="5"/>
      <c r="B199" s="6"/>
      <c r="C199" s="6"/>
      <c r="D199" s="6"/>
      <c r="E199" s="7"/>
      <c r="F199" s="5"/>
      <c r="G199" s="7"/>
      <c r="H199" s="8">
        <f>IF(E199="","",E199-N(G199))</f>
      </c>
      <c r="I199" s="9">
        <f>IF(OR(E199="",F199=""),"",IF(AND(H199&gt;0,F199&lt;TODAY()),TODAY()-F199,0))</f>
      </c>
      <c r="J199" s="10">
        <f>IF(E199="","",IF(H199&lt;=0,"Pago",IF(I199&gt;0,"Atrasado","Em dia")))</f>
      </c>
    </row>
    <row r="200" spans="1:10" x14ac:dyDescent="0.25">
      <c r="A200" s="5"/>
      <c r="B200" s="6"/>
      <c r="C200" s="6"/>
      <c r="D200" s="6"/>
      <c r="E200" s="7"/>
      <c r="F200" s="5"/>
      <c r="G200" s="7"/>
      <c r="H200" s="8">
        <f>IF(E200="","",E200-N(G200))</f>
      </c>
      <c r="I200" s="9">
        <f>IF(OR(E200="",F200=""),"",IF(AND(H200&gt;0,F200&lt;TODAY()),TODAY()-F200,0))</f>
      </c>
      <c r="J200" s="10">
        <f>IF(E200="","",IF(H200&lt;=0,"Pago",IF(I200&gt;0,"Atrasado","Em dia")))</f>
      </c>
    </row>
    <row r="201" spans="1:10" x14ac:dyDescent="0.25">
      <c r="A201" s="5"/>
      <c r="B201" s="6"/>
      <c r="C201" s="6"/>
      <c r="D201" s="6"/>
      <c r="E201" s="7"/>
      <c r="F201" s="5"/>
      <c r="G201" s="7"/>
      <c r="H201" s="8">
        <f>IF(E201="","",E201-N(G201))</f>
      </c>
      <c r="I201" s="9">
        <f>IF(OR(E201="",F201=""),"",IF(AND(H201&gt;0,F201&lt;TODAY()),TODAY()-F201,0))</f>
      </c>
      <c r="J201" s="10">
        <f>IF(E201="","",IF(H201&lt;=0,"Pago",IF(I201&gt;0,"Atrasado","Em dia")))</f>
      </c>
    </row>
    <row r="202" spans="1:10" x14ac:dyDescent="0.25">
      <c r="A202" s="5"/>
      <c r="B202" s="6"/>
      <c r="C202" s="6"/>
      <c r="D202" s="6"/>
      <c r="E202" s="7"/>
      <c r="F202" s="5"/>
      <c r="G202" s="7"/>
      <c r="H202" s="8">
        <f>IF(E202="","",E202-N(G202))</f>
      </c>
      <c r="I202" s="9">
        <f>IF(OR(E202="",F202=""),"",IF(AND(H202&gt;0,F202&lt;TODAY()),TODAY()-F202,0))</f>
      </c>
      <c r="J202" s="10">
        <f>IF(E202="","",IF(H202&lt;=0,"Pago",IF(I202&gt;0,"Atrasado","Em dia")))</f>
      </c>
    </row>
    <row r="203" spans="1:10" x14ac:dyDescent="0.25">
      <c r="A203" s="5"/>
      <c r="B203" s="6"/>
      <c r="C203" s="6"/>
      <c r="D203" s="6"/>
      <c r="E203" s="7"/>
      <c r="F203" s="5"/>
      <c r="G203" s="7"/>
      <c r="H203" s="8">
        <f>IF(E203="","",E203-N(G203))</f>
      </c>
      <c r="I203" s="9">
        <f>IF(OR(E203="",F203=""),"",IF(AND(H203&gt;0,F203&lt;TODAY()),TODAY()-F203,0))</f>
      </c>
      <c r="J203" s="10">
        <f>IF(E203="","",IF(H203&lt;=0,"Pago",IF(I203&gt;0,"Atrasado","Em dia")))</f>
      </c>
    </row>
    <row r="204" spans="1:10" x14ac:dyDescent="0.25">
      <c r="A204" s="5"/>
      <c r="B204" s="6"/>
      <c r="C204" s="6"/>
      <c r="D204" s="6"/>
      <c r="E204" s="7"/>
      <c r="F204" s="5"/>
      <c r="G204" s="7"/>
      <c r="H204" s="8">
        <f>IF(E204="","",E204-N(G204))</f>
      </c>
      <c r="I204" s="9">
        <f>IF(OR(E204="",F204=""),"",IF(AND(H204&gt;0,F204&lt;TODAY()),TODAY()-F204,0))</f>
      </c>
      <c r="J204" s="10">
        <f>IF(E204="","",IF(H204&lt;=0,"Pago",IF(I204&gt;0,"Atrasado","Em dia")))</f>
      </c>
    </row>
    <row r="205" spans="1:10" x14ac:dyDescent="0.25">
      <c r="A205" s="5"/>
      <c r="B205" s="6"/>
      <c r="C205" s="6"/>
      <c r="D205" s="6"/>
      <c r="E205" s="7"/>
      <c r="F205" s="5"/>
      <c r="G205" s="7"/>
      <c r="H205" s="8">
        <f>IF(E205="","",E205-N(G205))</f>
      </c>
      <c r="I205" s="9">
        <f>IF(OR(E205="",F205=""),"",IF(AND(H205&gt;0,F205&lt;TODAY()),TODAY()-F205,0))</f>
      </c>
      <c r="J205" s="10">
        <f>IF(E205="","",IF(H205&lt;=0,"Pago",IF(I205&gt;0,"Atrasado","Em dia")))</f>
      </c>
    </row>
    <row r="206" spans="1:10" x14ac:dyDescent="0.25">
      <c r="A206" s="5"/>
      <c r="B206" s="6"/>
      <c r="C206" s="6"/>
      <c r="D206" s="6"/>
      <c r="E206" s="7"/>
      <c r="F206" s="5"/>
      <c r="G206" s="7"/>
      <c r="H206" s="8">
        <f>IF(E206="","",E206-N(G206))</f>
      </c>
      <c r="I206" s="9">
        <f>IF(OR(E206="",F206=""),"",IF(AND(H206&gt;0,F206&lt;TODAY()),TODAY()-F206,0))</f>
      </c>
      <c r="J206" s="10">
        <f>IF(E206="","",IF(H206&lt;=0,"Pago",IF(I206&gt;0,"Atrasado","Em dia")))</f>
      </c>
    </row>
    <row r="207" spans="1:10" x14ac:dyDescent="0.25">
      <c r="A207" s="5"/>
      <c r="B207" s="6"/>
      <c r="C207" s="6"/>
      <c r="D207" s="6"/>
      <c r="E207" s="7"/>
      <c r="F207" s="5"/>
      <c r="G207" s="7"/>
      <c r="H207" s="8">
        <f>IF(E207="","",E207-N(G207))</f>
      </c>
      <c r="I207" s="9">
        <f>IF(OR(E207="",F207=""),"",IF(AND(H207&gt;0,F207&lt;TODAY()),TODAY()-F207,0))</f>
      </c>
      <c r="J207" s="10">
        <f>IF(E207="","",IF(H207&lt;=0,"Pago",IF(I207&gt;0,"Atrasado","Em dia")))</f>
      </c>
    </row>
    <row r="208" spans="1:10" x14ac:dyDescent="0.25">
      <c r="A208" s="5"/>
      <c r="B208" s="6"/>
      <c r="C208" s="6"/>
      <c r="D208" s="6"/>
      <c r="E208" s="7"/>
      <c r="F208" s="5"/>
      <c r="G208" s="7"/>
      <c r="H208" s="8">
        <f>IF(E208="","",E208-N(G208))</f>
      </c>
      <c r="I208" s="9">
        <f>IF(OR(E208="",F208=""),"",IF(AND(H208&gt;0,F208&lt;TODAY()),TODAY()-F208,0))</f>
      </c>
      <c r="J208" s="10">
        <f>IF(E208="","",IF(H208&lt;=0,"Pago",IF(I208&gt;0,"Atrasado","Em dia")))</f>
      </c>
    </row>
    <row r="209" spans="1:10" x14ac:dyDescent="0.25">
      <c r="A209" s="5"/>
      <c r="B209" s="6"/>
      <c r="C209" s="6"/>
      <c r="D209" s="6"/>
      <c r="E209" s="7"/>
      <c r="F209" s="5"/>
      <c r="G209" s="7"/>
      <c r="H209" s="8">
        <f>IF(E209="","",E209-N(G209))</f>
      </c>
      <c r="I209" s="9">
        <f>IF(OR(E209="",F209=""),"",IF(AND(H209&gt;0,F209&lt;TODAY()),TODAY()-F209,0))</f>
      </c>
      <c r="J209" s="10">
        <f>IF(E209="","",IF(H209&lt;=0,"Pago",IF(I209&gt;0,"Atrasado","Em dia")))</f>
      </c>
    </row>
    <row r="210" spans="1:10" x14ac:dyDescent="0.25">
      <c r="A210" s="5"/>
      <c r="B210" s="6"/>
      <c r="C210" s="6"/>
      <c r="D210" s="6"/>
      <c r="E210" s="7"/>
      <c r="F210" s="5"/>
      <c r="G210" s="7"/>
      <c r="H210" s="8">
        <f>IF(E210="","",E210-N(G210))</f>
      </c>
      <c r="I210" s="9">
        <f>IF(OR(E210="",F210=""),"",IF(AND(H210&gt;0,F210&lt;TODAY()),TODAY()-F210,0))</f>
      </c>
      <c r="J210" s="10">
        <f>IF(E210="","",IF(H210&lt;=0,"Pago",IF(I210&gt;0,"Atrasado","Em dia")))</f>
      </c>
    </row>
    <row r="211" spans="1:10" x14ac:dyDescent="0.25">
      <c r="A211" s="5"/>
      <c r="B211" s="6"/>
      <c r="C211" s="6"/>
      <c r="D211" s="6"/>
      <c r="E211" s="7"/>
      <c r="F211" s="5"/>
      <c r="G211" s="7"/>
      <c r="H211" s="8">
        <f>IF(E211="","",E211-N(G211))</f>
      </c>
      <c r="I211" s="9">
        <f>IF(OR(E211="",F211=""),"",IF(AND(H211&gt;0,F211&lt;TODAY()),TODAY()-F211,0))</f>
      </c>
      <c r="J211" s="10">
        <f>IF(E211="","",IF(H211&lt;=0,"Pago",IF(I211&gt;0,"Atrasado","Em dia")))</f>
      </c>
    </row>
    <row r="212" spans="1:10" x14ac:dyDescent="0.25">
      <c r="A212" s="5"/>
      <c r="B212" s="6"/>
      <c r="C212" s="6"/>
      <c r="D212" s="6"/>
      <c r="E212" s="7"/>
      <c r="F212" s="5"/>
      <c r="G212" s="7"/>
      <c r="H212" s="8">
        <f>IF(E212="","",E212-N(G212))</f>
      </c>
      <c r="I212" s="9">
        <f>IF(OR(E212="",F212=""),"",IF(AND(H212&gt;0,F212&lt;TODAY()),TODAY()-F212,0))</f>
      </c>
      <c r="J212" s="10">
        <f>IF(E212="","",IF(H212&lt;=0,"Pago",IF(I212&gt;0,"Atrasado","Em dia")))</f>
      </c>
    </row>
    <row r="213" spans="1:10" x14ac:dyDescent="0.25">
      <c r="A213" s="5"/>
      <c r="B213" s="6"/>
      <c r="C213" s="6"/>
      <c r="D213" s="6"/>
      <c r="E213" s="7"/>
      <c r="F213" s="5"/>
      <c r="G213" s="7"/>
      <c r="H213" s="8">
        <f>IF(E213="","",E213-N(G213))</f>
      </c>
      <c r="I213" s="9">
        <f>IF(OR(E213="",F213=""),"",IF(AND(H213&gt;0,F213&lt;TODAY()),TODAY()-F213,0))</f>
      </c>
      <c r="J213" s="10">
        <f>IF(E213="","",IF(H213&lt;=0,"Pago",IF(I213&gt;0,"Atrasado","Em dia")))</f>
      </c>
    </row>
    <row r="214" spans="1:10" x14ac:dyDescent="0.25">
      <c r="A214" s="5"/>
      <c r="B214" s="6"/>
      <c r="C214" s="6"/>
      <c r="D214" s="6"/>
      <c r="E214" s="7"/>
      <c r="F214" s="5"/>
      <c r="G214" s="7"/>
      <c r="H214" s="8">
        <f>IF(E214="","",E214-N(G214))</f>
      </c>
      <c r="I214" s="9">
        <f>IF(OR(E214="",F214=""),"",IF(AND(H214&gt;0,F214&lt;TODAY()),TODAY()-F214,0))</f>
      </c>
      <c r="J214" s="10">
        <f>IF(E214="","",IF(H214&lt;=0,"Pago",IF(I214&gt;0,"Atrasado","Em dia")))</f>
      </c>
    </row>
    <row r="215" spans="1:10" x14ac:dyDescent="0.25">
      <c r="A215" s="5"/>
      <c r="B215" s="6"/>
      <c r="C215" s="6"/>
      <c r="D215" s="6"/>
      <c r="E215" s="7"/>
      <c r="F215" s="5"/>
      <c r="G215" s="7"/>
      <c r="H215" s="8">
        <f>IF(E215="","",E215-N(G215))</f>
      </c>
      <c r="I215" s="9">
        <f>IF(OR(E215="",F215=""),"",IF(AND(H215&gt;0,F215&lt;TODAY()),TODAY()-F215,0))</f>
      </c>
      <c r="J215" s="10">
        <f>IF(E215="","",IF(H215&lt;=0,"Pago",IF(I215&gt;0,"Atrasado","Em dia")))</f>
      </c>
    </row>
    <row r="216" spans="1:10" x14ac:dyDescent="0.25">
      <c r="A216" s="5"/>
      <c r="B216" s="6"/>
      <c r="C216" s="6"/>
      <c r="D216" s="6"/>
      <c r="E216" s="7"/>
      <c r="F216" s="5"/>
      <c r="G216" s="7"/>
      <c r="H216" s="8">
        <f>IF(E216="","",E216-N(G216))</f>
      </c>
      <c r="I216" s="9">
        <f>IF(OR(E216="",F216=""),"",IF(AND(H216&gt;0,F216&lt;TODAY()),TODAY()-F216,0))</f>
      </c>
      <c r="J216" s="10">
        <f>IF(E216="","",IF(H216&lt;=0,"Pago",IF(I216&gt;0,"Atrasado","Em dia")))</f>
      </c>
    </row>
    <row r="217" spans="1:10" x14ac:dyDescent="0.25">
      <c r="A217" s="5"/>
      <c r="B217" s="6"/>
      <c r="C217" s="6"/>
      <c r="D217" s="6"/>
      <c r="E217" s="7"/>
      <c r="F217" s="5"/>
      <c r="G217" s="7"/>
      <c r="H217" s="8">
        <f>IF(E217="","",E217-N(G217))</f>
      </c>
      <c r="I217" s="9">
        <f>IF(OR(E217="",F217=""),"",IF(AND(H217&gt;0,F217&lt;TODAY()),TODAY()-F217,0))</f>
      </c>
      <c r="J217" s="10">
        <f>IF(E217="","",IF(H217&lt;=0,"Pago",IF(I217&gt;0,"Atrasado","Em dia")))</f>
      </c>
    </row>
    <row r="218" spans="1:10" x14ac:dyDescent="0.25">
      <c r="A218" s="5"/>
      <c r="B218" s="6"/>
      <c r="C218" s="6"/>
      <c r="D218" s="6"/>
      <c r="E218" s="7"/>
      <c r="F218" s="5"/>
      <c r="G218" s="7"/>
      <c r="H218" s="8">
        <f>IF(E218="","",E218-N(G218))</f>
      </c>
      <c r="I218" s="9">
        <f>IF(OR(E218="",F218=""),"",IF(AND(H218&gt;0,F218&lt;TODAY()),TODAY()-F218,0))</f>
      </c>
      <c r="J218" s="10">
        <f>IF(E218="","",IF(H218&lt;=0,"Pago",IF(I218&gt;0,"Atrasado","Em dia")))</f>
      </c>
    </row>
    <row r="219" spans="1:10" x14ac:dyDescent="0.25">
      <c r="A219" s="5"/>
      <c r="B219" s="6"/>
      <c r="C219" s="6"/>
      <c r="D219" s="6"/>
      <c r="E219" s="7"/>
      <c r="F219" s="5"/>
      <c r="G219" s="7"/>
      <c r="H219" s="8">
        <f>IF(E219="","",E219-N(G219))</f>
      </c>
      <c r="I219" s="9">
        <f>IF(OR(E219="",F219=""),"",IF(AND(H219&gt;0,F219&lt;TODAY()),TODAY()-F219,0))</f>
      </c>
      <c r="J219" s="10">
        <f>IF(E219="","",IF(H219&lt;=0,"Pago",IF(I219&gt;0,"Atrasado","Em dia")))</f>
      </c>
    </row>
    <row r="220" spans="1:10" x14ac:dyDescent="0.25">
      <c r="A220" s="5"/>
      <c r="B220" s="6"/>
      <c r="C220" s="6"/>
      <c r="D220" s="6"/>
      <c r="E220" s="7"/>
      <c r="F220" s="5"/>
      <c r="G220" s="7"/>
      <c r="H220" s="8">
        <f>IF(E220="","",E220-N(G220))</f>
      </c>
      <c r="I220" s="9">
        <f>IF(OR(E220="",F220=""),"",IF(AND(H220&gt;0,F220&lt;TODAY()),TODAY()-F220,0))</f>
      </c>
      <c r="J220" s="10">
        <f>IF(E220="","",IF(H220&lt;=0,"Pago",IF(I220&gt;0,"Atrasado","Em dia")))</f>
      </c>
    </row>
    <row r="221" spans="1:10" x14ac:dyDescent="0.25">
      <c r="A221" s="5"/>
      <c r="B221" s="6"/>
      <c r="C221" s="6"/>
      <c r="D221" s="6"/>
      <c r="E221" s="7"/>
      <c r="F221" s="5"/>
      <c r="G221" s="7"/>
      <c r="H221" s="8">
        <f>IF(E221="","",E221-N(G221))</f>
      </c>
      <c r="I221" s="9">
        <f>IF(OR(E221="",F221=""),"",IF(AND(H221&gt;0,F221&lt;TODAY()),TODAY()-F221,0))</f>
      </c>
      <c r="J221" s="10">
        <f>IF(E221="","",IF(H221&lt;=0,"Pago",IF(I221&gt;0,"Atrasado","Em dia")))</f>
      </c>
    </row>
    <row r="222" spans="1:10" x14ac:dyDescent="0.25">
      <c r="A222" s="5"/>
      <c r="B222" s="6"/>
      <c r="C222" s="6"/>
      <c r="D222" s="6"/>
      <c r="E222" s="7"/>
      <c r="F222" s="5"/>
      <c r="G222" s="7"/>
      <c r="H222" s="8">
        <f>IF(E222="","",E222-N(G222))</f>
      </c>
      <c r="I222" s="9">
        <f>IF(OR(E222="",F222=""),"",IF(AND(H222&gt;0,F222&lt;TODAY()),TODAY()-F222,0))</f>
      </c>
      <c r="J222" s="10">
        <f>IF(E222="","",IF(H222&lt;=0,"Pago",IF(I222&gt;0,"Atrasado","Em dia")))</f>
      </c>
    </row>
    <row r="223" spans="1:10" x14ac:dyDescent="0.25">
      <c r="A223" s="5"/>
      <c r="B223" s="6"/>
      <c r="C223" s="6"/>
      <c r="D223" s="6"/>
      <c r="E223" s="7"/>
      <c r="F223" s="5"/>
      <c r="G223" s="7"/>
      <c r="H223" s="8">
        <f>IF(E223="","",E223-N(G223))</f>
      </c>
      <c r="I223" s="9">
        <f>IF(OR(E223="",F223=""),"",IF(AND(H223&gt;0,F223&lt;TODAY()),TODAY()-F223,0))</f>
      </c>
      <c r="J223" s="10">
        <f>IF(E223="","",IF(H223&lt;=0,"Pago",IF(I223&gt;0,"Atrasado","Em dia")))</f>
      </c>
    </row>
    <row r="224" spans="1:10" x14ac:dyDescent="0.25">
      <c r="A224" s="5"/>
      <c r="B224" s="6"/>
      <c r="C224" s="6"/>
      <c r="D224" s="6"/>
      <c r="E224" s="7"/>
      <c r="F224" s="5"/>
      <c r="G224" s="7"/>
      <c r="H224" s="8">
        <f>IF(E224="","",E224-N(G224))</f>
      </c>
      <c r="I224" s="9">
        <f>IF(OR(E224="",F224=""),"",IF(AND(H224&gt;0,F224&lt;TODAY()),TODAY()-F224,0))</f>
      </c>
      <c r="J224" s="10">
        <f>IF(E224="","",IF(H224&lt;=0,"Pago",IF(I224&gt;0,"Atrasado","Em dia")))</f>
      </c>
    </row>
    <row r="225" spans="1:10" x14ac:dyDescent="0.25">
      <c r="A225" s="5"/>
      <c r="B225" s="6"/>
      <c r="C225" s="6"/>
      <c r="D225" s="6"/>
      <c r="E225" s="7"/>
      <c r="F225" s="5"/>
      <c r="G225" s="7"/>
      <c r="H225" s="8">
        <f>IF(E225="","",E225-N(G225))</f>
      </c>
      <c r="I225" s="9">
        <f>IF(OR(E225="",F225=""),"",IF(AND(H225&gt;0,F225&lt;TODAY()),TODAY()-F225,0))</f>
      </c>
      <c r="J225" s="10">
        <f>IF(E225="","",IF(H225&lt;=0,"Pago",IF(I225&gt;0,"Atrasado","Em dia")))</f>
      </c>
    </row>
    <row r="226" spans="1:10" x14ac:dyDescent="0.25">
      <c r="A226" s="5"/>
      <c r="B226" s="6"/>
      <c r="C226" s="6"/>
      <c r="D226" s="6"/>
      <c r="E226" s="7"/>
      <c r="F226" s="5"/>
      <c r="G226" s="7"/>
      <c r="H226" s="8">
        <f>IF(E226="","",E226-N(G226))</f>
      </c>
      <c r="I226" s="9">
        <f>IF(OR(E226="",F226=""),"",IF(AND(H226&gt;0,F226&lt;TODAY()),TODAY()-F226,0))</f>
      </c>
      <c r="J226" s="10">
        <f>IF(E226="","",IF(H226&lt;=0,"Pago",IF(I226&gt;0,"Atrasado","Em dia")))</f>
      </c>
    </row>
    <row r="227" spans="1:10" x14ac:dyDescent="0.25">
      <c r="A227" s="5"/>
      <c r="B227" s="6"/>
      <c r="C227" s="6"/>
      <c r="D227" s="6"/>
      <c r="E227" s="7"/>
      <c r="F227" s="5"/>
      <c r="G227" s="7"/>
      <c r="H227" s="8">
        <f>IF(E227="","",E227-N(G227))</f>
      </c>
      <c r="I227" s="9">
        <f>IF(OR(E227="",F227=""),"",IF(AND(H227&gt;0,F227&lt;TODAY()),TODAY()-F227,0))</f>
      </c>
      <c r="J227" s="10">
        <f>IF(E227="","",IF(H227&lt;=0,"Pago",IF(I227&gt;0,"Atrasado","Em dia")))</f>
      </c>
    </row>
    <row r="228" spans="1:10" x14ac:dyDescent="0.25">
      <c r="A228" s="5"/>
      <c r="B228" s="6"/>
      <c r="C228" s="6"/>
      <c r="D228" s="6"/>
      <c r="E228" s="7"/>
      <c r="F228" s="5"/>
      <c r="G228" s="7"/>
      <c r="H228" s="8">
        <f>IF(E228="","",E228-N(G228))</f>
      </c>
      <c r="I228" s="9">
        <f>IF(OR(E228="",F228=""),"",IF(AND(H228&gt;0,F228&lt;TODAY()),TODAY()-F228,0))</f>
      </c>
      <c r="J228" s="10">
        <f>IF(E228="","",IF(H228&lt;=0,"Pago",IF(I228&gt;0,"Atrasado","Em dia")))</f>
      </c>
    </row>
    <row r="229" spans="1:10" x14ac:dyDescent="0.25">
      <c r="A229" s="5"/>
      <c r="B229" s="6"/>
      <c r="C229" s="6"/>
      <c r="D229" s="6"/>
      <c r="E229" s="7"/>
      <c r="F229" s="5"/>
      <c r="G229" s="7"/>
      <c r="H229" s="8">
        <f>IF(E229="","",E229-N(G229))</f>
      </c>
      <c r="I229" s="9">
        <f>IF(OR(E229="",F229=""),"",IF(AND(H229&gt;0,F229&lt;TODAY()),TODAY()-F229,0))</f>
      </c>
      <c r="J229" s="10">
        <f>IF(E229="","",IF(H229&lt;=0,"Pago",IF(I229&gt;0,"Atrasado","Em dia")))</f>
      </c>
    </row>
    <row r="230" spans="1:10" x14ac:dyDescent="0.25">
      <c r="A230" s="5"/>
      <c r="B230" s="6"/>
      <c r="C230" s="6"/>
      <c r="D230" s="6"/>
      <c r="E230" s="7"/>
      <c r="F230" s="5"/>
      <c r="G230" s="7"/>
      <c r="H230" s="8">
        <f>IF(E230="","",E230-N(G230))</f>
      </c>
      <c r="I230" s="9">
        <f>IF(OR(E230="",F230=""),"",IF(AND(H230&gt;0,F230&lt;TODAY()),TODAY()-F230,0))</f>
      </c>
      <c r="J230" s="10">
        <f>IF(E230="","",IF(H230&lt;=0,"Pago",IF(I230&gt;0,"Atrasado","Em dia")))</f>
      </c>
    </row>
    <row r="231" spans="1:10" x14ac:dyDescent="0.25">
      <c r="A231" s="5"/>
      <c r="B231" s="6"/>
      <c r="C231" s="6"/>
      <c r="D231" s="6"/>
      <c r="E231" s="7"/>
      <c r="F231" s="5"/>
      <c r="G231" s="7"/>
      <c r="H231" s="8">
        <f>IF(E231="","",E231-N(G231))</f>
      </c>
      <c r="I231" s="9">
        <f>IF(OR(E231="",F231=""),"",IF(AND(H231&gt;0,F231&lt;TODAY()),TODAY()-F231,0))</f>
      </c>
      <c r="J231" s="10">
        <f>IF(E231="","",IF(H231&lt;=0,"Pago",IF(I231&gt;0,"Atrasado","Em dia")))</f>
      </c>
    </row>
    <row r="232" spans="1:10" x14ac:dyDescent="0.25">
      <c r="A232" s="5"/>
      <c r="B232" s="6"/>
      <c r="C232" s="6"/>
      <c r="D232" s="6"/>
      <c r="E232" s="7"/>
      <c r="F232" s="5"/>
      <c r="G232" s="7"/>
      <c r="H232" s="8">
        <f>IF(E232="","",E232-N(G232))</f>
      </c>
      <c r="I232" s="9">
        <f>IF(OR(E232="",F232=""),"",IF(AND(H232&gt;0,F232&lt;TODAY()),TODAY()-F232,0))</f>
      </c>
      <c r="J232" s="10">
        <f>IF(E232="","",IF(H232&lt;=0,"Pago",IF(I232&gt;0,"Atrasado","Em dia")))</f>
      </c>
    </row>
    <row r="233" spans="1:10" x14ac:dyDescent="0.25">
      <c r="A233" s="5"/>
      <c r="B233" s="6"/>
      <c r="C233" s="6"/>
      <c r="D233" s="6"/>
      <c r="E233" s="7"/>
      <c r="F233" s="5"/>
      <c r="G233" s="7"/>
      <c r="H233" s="8">
        <f>IF(E233="","",E233-N(G233))</f>
      </c>
      <c r="I233" s="9">
        <f>IF(OR(E233="",F233=""),"",IF(AND(H233&gt;0,F233&lt;TODAY()),TODAY()-F233,0))</f>
      </c>
      <c r="J233" s="10">
        <f>IF(E233="","",IF(H233&lt;=0,"Pago",IF(I233&gt;0,"Atrasado","Em dia")))</f>
      </c>
    </row>
    <row r="234" spans="1:10" x14ac:dyDescent="0.25">
      <c r="A234" s="5"/>
      <c r="B234" s="6"/>
      <c r="C234" s="6"/>
      <c r="D234" s="6"/>
      <c r="E234" s="7"/>
      <c r="F234" s="5"/>
      <c r="G234" s="7"/>
      <c r="H234" s="8">
        <f>IF(E234="","",E234-N(G234))</f>
      </c>
      <c r="I234" s="9">
        <f>IF(OR(E234="",F234=""),"",IF(AND(H234&gt;0,F234&lt;TODAY()),TODAY()-F234,0))</f>
      </c>
      <c r="J234" s="10">
        <f>IF(E234="","",IF(H234&lt;=0,"Pago",IF(I234&gt;0,"Atrasado","Em dia")))</f>
      </c>
    </row>
    <row r="235" spans="1:10" x14ac:dyDescent="0.25">
      <c r="A235" s="5"/>
      <c r="B235" s="6"/>
      <c r="C235" s="6"/>
      <c r="D235" s="6"/>
      <c r="E235" s="7"/>
      <c r="F235" s="5"/>
      <c r="G235" s="7"/>
      <c r="H235" s="8">
        <f>IF(E235="","",E235-N(G235))</f>
      </c>
      <c r="I235" s="9">
        <f>IF(OR(E235="",F235=""),"",IF(AND(H235&gt;0,F235&lt;TODAY()),TODAY()-F235,0))</f>
      </c>
      <c r="J235" s="10">
        <f>IF(E235="","",IF(H235&lt;=0,"Pago",IF(I235&gt;0,"Atrasado","Em dia")))</f>
      </c>
    </row>
    <row r="236" spans="1:10" x14ac:dyDescent="0.25">
      <c r="A236" s="5"/>
      <c r="B236" s="6"/>
      <c r="C236" s="6"/>
      <c r="D236" s="6"/>
      <c r="E236" s="7"/>
      <c r="F236" s="5"/>
      <c r="G236" s="7"/>
      <c r="H236" s="8">
        <f>IF(E236="","",E236-N(G236))</f>
      </c>
      <c r="I236" s="9">
        <f>IF(OR(E236="",F236=""),"",IF(AND(H236&gt;0,F236&lt;TODAY()),TODAY()-F236,0))</f>
      </c>
      <c r="J236" s="10">
        <f>IF(E236="","",IF(H236&lt;=0,"Pago",IF(I236&gt;0,"Atrasado","Em dia")))</f>
      </c>
    </row>
    <row r="237" spans="1:10" x14ac:dyDescent="0.25">
      <c r="A237" s="5"/>
      <c r="B237" s="6"/>
      <c r="C237" s="6"/>
      <c r="D237" s="6"/>
      <c r="E237" s="7"/>
      <c r="F237" s="5"/>
      <c r="G237" s="7"/>
      <c r="H237" s="8">
        <f>IF(E237="","",E237-N(G237))</f>
      </c>
      <c r="I237" s="9">
        <f>IF(OR(E237="",F237=""),"",IF(AND(H237&gt;0,F237&lt;TODAY()),TODAY()-F237,0))</f>
      </c>
      <c r="J237" s="10">
        <f>IF(E237="","",IF(H237&lt;=0,"Pago",IF(I237&gt;0,"Atrasado","Em dia")))</f>
      </c>
    </row>
    <row r="238" spans="1:10" x14ac:dyDescent="0.25">
      <c r="A238" s="5"/>
      <c r="B238" s="6"/>
      <c r="C238" s="6"/>
      <c r="D238" s="6"/>
      <c r="E238" s="7"/>
      <c r="F238" s="5"/>
      <c r="G238" s="7"/>
      <c r="H238" s="8">
        <f>IF(E238="","",E238-N(G238))</f>
      </c>
      <c r="I238" s="9">
        <f>IF(OR(E238="",F238=""),"",IF(AND(H238&gt;0,F238&lt;TODAY()),TODAY()-F238,0))</f>
      </c>
      <c r="J238" s="10">
        <f>IF(E238="","",IF(H238&lt;=0,"Pago",IF(I238&gt;0,"Atrasado","Em dia")))</f>
      </c>
    </row>
    <row r="239" spans="1:10" x14ac:dyDescent="0.25">
      <c r="A239" s="5"/>
      <c r="B239" s="6"/>
      <c r="C239" s="6"/>
      <c r="D239" s="6"/>
      <c r="E239" s="7"/>
      <c r="F239" s="5"/>
      <c r="G239" s="7"/>
      <c r="H239" s="8">
        <f>IF(E239="","",E239-N(G239))</f>
      </c>
      <c r="I239" s="9">
        <f>IF(OR(E239="",F239=""),"",IF(AND(H239&gt;0,F239&lt;TODAY()),TODAY()-F239,0))</f>
      </c>
      <c r="J239" s="10">
        <f>IF(E239="","",IF(H239&lt;=0,"Pago",IF(I239&gt;0,"Atrasado","Em dia")))</f>
      </c>
    </row>
    <row r="240" spans="1:10" x14ac:dyDescent="0.25">
      <c r="A240" s="5"/>
      <c r="B240" s="6"/>
      <c r="C240" s="6"/>
      <c r="D240" s="6"/>
      <c r="E240" s="7"/>
      <c r="F240" s="5"/>
      <c r="G240" s="7"/>
      <c r="H240" s="8">
        <f>IF(E240="","",E240-N(G240))</f>
      </c>
      <c r="I240" s="9">
        <f>IF(OR(E240="",F240=""),"",IF(AND(H240&gt;0,F240&lt;TODAY()),TODAY()-F240,0))</f>
      </c>
      <c r="J240" s="10">
        <f>IF(E240="","",IF(H240&lt;=0,"Pago",IF(I240&gt;0,"Atrasado","Em dia")))</f>
      </c>
    </row>
    <row r="241" spans="1:10" x14ac:dyDescent="0.25">
      <c r="A241" s="5"/>
      <c r="B241" s="6"/>
      <c r="C241" s="6"/>
      <c r="D241" s="6"/>
      <c r="E241" s="7"/>
      <c r="F241" s="5"/>
      <c r="G241" s="7"/>
      <c r="H241" s="8">
        <f>IF(E241="","",E241-N(G241))</f>
      </c>
      <c r="I241" s="9">
        <f>IF(OR(E241="",F241=""),"",IF(AND(H241&gt;0,F241&lt;TODAY()),TODAY()-F241,0))</f>
      </c>
      <c r="J241" s="10">
        <f>IF(E241="","",IF(H241&lt;=0,"Pago",IF(I241&gt;0,"Atrasado","Em dia")))</f>
      </c>
    </row>
    <row r="242" spans="1:10" x14ac:dyDescent="0.25">
      <c r="A242" s="5"/>
      <c r="B242" s="6"/>
      <c r="C242" s="6"/>
      <c r="D242" s="6"/>
      <c r="E242" s="7"/>
      <c r="F242" s="5"/>
      <c r="G242" s="7"/>
      <c r="H242" s="8">
        <f>IF(E242="","",E242-N(G242))</f>
      </c>
      <c r="I242" s="9">
        <f>IF(OR(E242="",F242=""),"",IF(AND(H242&gt;0,F242&lt;TODAY()),TODAY()-F242,0))</f>
      </c>
      <c r="J242" s="10">
        <f>IF(E242="","",IF(H242&lt;=0,"Pago",IF(I242&gt;0,"Atrasado","Em dia")))</f>
      </c>
    </row>
    <row r="243" spans="1:10" x14ac:dyDescent="0.25">
      <c r="A243" s="5"/>
      <c r="B243" s="6"/>
      <c r="C243" s="6"/>
      <c r="D243" s="6"/>
      <c r="E243" s="7"/>
      <c r="F243" s="5"/>
      <c r="G243" s="7"/>
      <c r="H243" s="8">
        <f>IF(E243="","",E243-N(G243))</f>
      </c>
      <c r="I243" s="9">
        <f>IF(OR(E243="",F243=""),"",IF(AND(H243&gt;0,F243&lt;TODAY()),TODAY()-F243,0))</f>
      </c>
      <c r="J243" s="10">
        <f>IF(E243="","",IF(H243&lt;=0,"Pago",IF(I243&gt;0,"Atrasado","Em dia")))</f>
      </c>
    </row>
    <row r="244" spans="1:10" x14ac:dyDescent="0.25">
      <c r="A244" s="5"/>
      <c r="B244" s="6"/>
      <c r="C244" s="6"/>
      <c r="D244" s="6"/>
      <c r="E244" s="7"/>
      <c r="F244" s="5"/>
      <c r="G244" s="7"/>
      <c r="H244" s="8">
        <f>IF(E244="","",E244-N(G244))</f>
      </c>
      <c r="I244" s="9">
        <f>IF(OR(E244="",F244=""),"",IF(AND(H244&gt;0,F244&lt;TODAY()),TODAY()-F244,0))</f>
      </c>
      <c r="J244" s="10">
        <f>IF(E244="","",IF(H244&lt;=0,"Pago",IF(I244&gt;0,"Atrasado","Em dia")))</f>
      </c>
    </row>
    <row r="245" spans="1:10" x14ac:dyDescent="0.25">
      <c r="A245" s="5"/>
      <c r="B245" s="6"/>
      <c r="C245" s="6"/>
      <c r="D245" s="6"/>
      <c r="E245" s="7"/>
      <c r="F245" s="5"/>
      <c r="G245" s="7"/>
      <c r="H245" s="8">
        <f>IF(E245="","",E245-N(G245))</f>
      </c>
      <c r="I245" s="9">
        <f>IF(OR(E245="",F245=""),"",IF(AND(H245&gt;0,F245&lt;TODAY()),TODAY()-F245,0))</f>
      </c>
      <c r="J245" s="10">
        <f>IF(E245="","",IF(H245&lt;=0,"Pago",IF(I245&gt;0,"Atrasado","Em dia")))</f>
      </c>
    </row>
    <row r="246" spans="1:10" x14ac:dyDescent="0.25">
      <c r="A246" s="5"/>
      <c r="B246" s="6"/>
      <c r="C246" s="6"/>
      <c r="D246" s="6"/>
      <c r="E246" s="7"/>
      <c r="F246" s="5"/>
      <c r="G246" s="7"/>
      <c r="H246" s="8">
        <f>IF(E246="","",E246-N(G246))</f>
      </c>
      <c r="I246" s="9">
        <f>IF(OR(E246="",F246=""),"",IF(AND(H246&gt;0,F246&lt;TODAY()),TODAY()-F246,0))</f>
      </c>
      <c r="J246" s="10">
        <f>IF(E246="","",IF(H246&lt;=0,"Pago",IF(I246&gt;0,"Atrasado","Em dia")))</f>
      </c>
    </row>
    <row r="247" spans="1:10" x14ac:dyDescent="0.25">
      <c r="A247" s="5"/>
      <c r="B247" s="6"/>
      <c r="C247" s="6"/>
      <c r="D247" s="6"/>
      <c r="E247" s="7"/>
      <c r="F247" s="5"/>
      <c r="G247" s="7"/>
      <c r="H247" s="8">
        <f>IF(E247="","",E247-N(G247))</f>
      </c>
      <c r="I247" s="9">
        <f>IF(OR(E247="",F247=""),"",IF(AND(H247&gt;0,F247&lt;TODAY()),TODAY()-F247,0))</f>
      </c>
      <c r="J247" s="10">
        <f>IF(E247="","",IF(H247&lt;=0,"Pago",IF(I247&gt;0,"Atrasado","Em dia")))</f>
      </c>
    </row>
    <row r="248" spans="1:10" x14ac:dyDescent="0.25">
      <c r="A248" s="5"/>
      <c r="B248" s="6"/>
      <c r="C248" s="6"/>
      <c r="D248" s="6"/>
      <c r="E248" s="7"/>
      <c r="F248" s="5"/>
      <c r="G248" s="7"/>
      <c r="H248" s="8">
        <f>IF(E248="","",E248-N(G248))</f>
      </c>
      <c r="I248" s="9">
        <f>IF(OR(E248="",F248=""),"",IF(AND(H248&gt;0,F248&lt;TODAY()),TODAY()-F248,0))</f>
      </c>
      <c r="J248" s="10">
        <f>IF(E248="","",IF(H248&lt;=0,"Pago",IF(I248&gt;0,"Atrasado","Em dia")))</f>
      </c>
    </row>
    <row r="249" spans="1:10" x14ac:dyDescent="0.25">
      <c r="A249" s="5"/>
      <c r="B249" s="6"/>
      <c r="C249" s="6"/>
      <c r="D249" s="6"/>
      <c r="E249" s="7"/>
      <c r="F249" s="5"/>
      <c r="G249" s="7"/>
      <c r="H249" s="8">
        <f>IF(E249="","",E249-N(G249))</f>
      </c>
      <c r="I249" s="9">
        <f>IF(OR(E249="",F249=""),"",IF(AND(H249&gt;0,F249&lt;TODAY()),TODAY()-F249,0))</f>
      </c>
      <c r="J249" s="10">
        <f>IF(E249="","",IF(H249&lt;=0,"Pago",IF(I249&gt;0,"Atrasado","Em dia")))</f>
      </c>
    </row>
    <row r="250" spans="1:10" x14ac:dyDescent="0.25">
      <c r="A250" s="5"/>
      <c r="B250" s="6"/>
      <c r="C250" s="6"/>
      <c r="D250" s="6"/>
      <c r="E250" s="7"/>
      <c r="F250" s="5"/>
      <c r="G250" s="7"/>
      <c r="H250" s="8">
        <f>IF(E250="","",E250-N(G250))</f>
      </c>
      <c r="I250" s="9">
        <f>IF(OR(E250="",F250=""),"",IF(AND(H250&gt;0,F250&lt;TODAY()),TODAY()-F250,0))</f>
      </c>
      <c r="J250" s="10">
        <f>IF(E250="","",IF(H250&lt;=0,"Pago",IF(I250&gt;0,"Atrasado","Em dia")))</f>
      </c>
    </row>
    <row r="251" spans="1:10" x14ac:dyDescent="0.25">
      <c r="A251" s="5"/>
      <c r="B251" s="6"/>
      <c r="C251" s="6"/>
      <c r="D251" s="6"/>
      <c r="E251" s="7"/>
      <c r="F251" s="5"/>
      <c r="G251" s="7"/>
      <c r="H251" s="8">
        <f>IF(E251="","",E251-N(G251))</f>
      </c>
      <c r="I251" s="9">
        <f>IF(OR(E251="",F251=""),"",IF(AND(H251&gt;0,F251&lt;TODAY()),TODAY()-F251,0))</f>
      </c>
      <c r="J251" s="10">
        <f>IF(E251="","",IF(H251&lt;=0,"Pago",IF(I251&gt;0,"Atrasado","Em dia")))</f>
      </c>
    </row>
    <row r="252" spans="1:10" x14ac:dyDescent="0.25">
      <c r="A252" s="5"/>
      <c r="B252" s="6"/>
      <c r="C252" s="6"/>
      <c r="D252" s="6"/>
      <c r="E252" s="7"/>
      <c r="F252" s="5"/>
      <c r="G252" s="7"/>
      <c r="H252" s="8">
        <f>IF(E252="","",E252-N(G252))</f>
      </c>
      <c r="I252" s="9">
        <f>IF(OR(E252="",F252=""),"",IF(AND(H252&gt;0,F252&lt;TODAY()),TODAY()-F252,0))</f>
      </c>
      <c r="J252" s="10">
        <f>IF(E252="","",IF(H252&lt;=0,"Pago",IF(I252&gt;0,"Atrasado","Em dia")))</f>
      </c>
    </row>
    <row r="253" spans="1:10" x14ac:dyDescent="0.25">
      <c r="A253" s="5"/>
      <c r="B253" s="6"/>
      <c r="C253" s="6"/>
      <c r="D253" s="6"/>
      <c r="E253" s="7"/>
      <c r="F253" s="5"/>
      <c r="G253" s="7"/>
      <c r="H253" s="8">
        <f>IF(E253="","",E253-N(G253))</f>
      </c>
      <c r="I253" s="9">
        <f>IF(OR(E253="",F253=""),"",IF(AND(H253&gt;0,F253&lt;TODAY()),TODAY()-F253,0))</f>
      </c>
      <c r="J253" s="10">
        <f>IF(E253="","",IF(H253&lt;=0,"Pago",IF(I253&gt;0,"Atrasado","Em dia")))</f>
      </c>
    </row>
    <row r="254" spans="1:10" x14ac:dyDescent="0.25">
      <c r="A254" s="5"/>
      <c r="B254" s="6"/>
      <c r="C254" s="6"/>
      <c r="D254" s="6"/>
      <c r="E254" s="7"/>
      <c r="F254" s="5"/>
      <c r="G254" s="7"/>
      <c r="H254" s="8">
        <f>IF(E254="","",E254-N(G254))</f>
      </c>
      <c r="I254" s="9">
        <f>IF(OR(E254="",F254=""),"",IF(AND(H254&gt;0,F254&lt;TODAY()),TODAY()-F254,0))</f>
      </c>
      <c r="J254" s="10">
        <f>IF(E254="","",IF(H254&lt;=0,"Pago",IF(I254&gt;0,"Atrasado","Em dia")))</f>
      </c>
    </row>
    <row r="255" spans="1:10" x14ac:dyDescent="0.25">
      <c r="A255" s="5"/>
      <c r="B255" s="6"/>
      <c r="C255" s="6"/>
      <c r="D255" s="6"/>
      <c r="E255" s="7"/>
      <c r="F255" s="5"/>
      <c r="G255" s="7"/>
      <c r="H255" s="8">
        <f>IF(E255="","",E255-N(G255))</f>
      </c>
      <c r="I255" s="9">
        <f>IF(OR(E255="",F255=""),"",IF(AND(H255&gt;0,F255&lt;TODAY()),TODAY()-F255,0))</f>
      </c>
      <c r="J255" s="10">
        <f>IF(E255="","",IF(H255&lt;=0,"Pago",IF(I255&gt;0,"Atrasado","Em dia")))</f>
      </c>
    </row>
    <row r="256" spans="1:10" x14ac:dyDescent="0.25">
      <c r="A256" s="5"/>
      <c r="B256" s="6"/>
      <c r="C256" s="6"/>
      <c r="D256" s="6"/>
      <c r="E256" s="7"/>
      <c r="F256" s="5"/>
      <c r="G256" s="7"/>
      <c r="H256" s="8">
        <f>IF(E256="","",E256-N(G256))</f>
      </c>
      <c r="I256" s="9">
        <f>IF(OR(E256="",F256=""),"",IF(AND(H256&gt;0,F256&lt;TODAY()),TODAY()-F256,0))</f>
      </c>
      <c r="J256" s="10">
        <f>IF(E256="","",IF(H256&lt;=0,"Pago",IF(I256&gt;0,"Atrasado","Em dia")))</f>
      </c>
    </row>
    <row r="257" spans="1:10" x14ac:dyDescent="0.25">
      <c r="A257" s="5"/>
      <c r="B257" s="6"/>
      <c r="C257" s="6"/>
      <c r="D257" s="6"/>
      <c r="E257" s="7"/>
      <c r="F257" s="5"/>
      <c r="G257" s="7"/>
      <c r="H257" s="8">
        <f>IF(E257="","",E257-N(G257))</f>
      </c>
      <c r="I257" s="9">
        <f>IF(OR(E257="",F257=""),"",IF(AND(H257&gt;0,F257&lt;TODAY()),TODAY()-F257,0))</f>
      </c>
      <c r="J257" s="10">
        <f>IF(E257="","",IF(H257&lt;=0,"Pago",IF(I257&gt;0,"Atrasado","Em dia")))</f>
      </c>
    </row>
    <row r="258" spans="1:10" x14ac:dyDescent="0.25">
      <c r="A258" s="5"/>
      <c r="B258" s="6"/>
      <c r="C258" s="6"/>
      <c r="D258" s="6"/>
      <c r="E258" s="7"/>
      <c r="F258" s="5"/>
      <c r="G258" s="7"/>
      <c r="H258" s="8">
        <f>IF(E258="","",E258-N(G258))</f>
      </c>
      <c r="I258" s="9">
        <f>IF(OR(E258="",F258=""),"",IF(AND(H258&gt;0,F258&lt;TODAY()),TODAY()-F258,0))</f>
      </c>
      <c r="J258" s="10">
        <f>IF(E258="","",IF(H258&lt;=0,"Pago",IF(I258&gt;0,"Atrasado","Em dia")))</f>
      </c>
    </row>
    <row r="259" spans="1:10" x14ac:dyDescent="0.25">
      <c r="A259" s="5"/>
      <c r="B259" s="6"/>
      <c r="C259" s="6"/>
      <c r="D259" s="6"/>
      <c r="E259" s="7"/>
      <c r="F259" s="5"/>
      <c r="G259" s="7"/>
      <c r="H259" s="8">
        <f>IF(E259="","",E259-N(G259))</f>
      </c>
      <c r="I259" s="9">
        <f>IF(OR(E259="",F259=""),"",IF(AND(H259&gt;0,F259&lt;TODAY()),TODAY()-F259,0))</f>
      </c>
      <c r="J259" s="10">
        <f>IF(E259="","",IF(H259&lt;=0,"Pago",IF(I259&gt;0,"Atrasado","Em dia")))</f>
      </c>
    </row>
    <row r="260" spans="1:10" x14ac:dyDescent="0.25">
      <c r="A260" s="5"/>
      <c r="B260" s="6"/>
      <c r="C260" s="6"/>
      <c r="D260" s="6"/>
      <c r="E260" s="7"/>
      <c r="F260" s="5"/>
      <c r="G260" s="7"/>
      <c r="H260" s="8">
        <f>IF(E260="","",E260-N(G260))</f>
      </c>
      <c r="I260" s="9">
        <f>IF(OR(E260="",F260=""),"",IF(AND(H260&gt;0,F260&lt;TODAY()),TODAY()-F260,0))</f>
      </c>
      <c r="J260" s="10">
        <f>IF(E260="","",IF(H260&lt;=0,"Pago",IF(I260&gt;0,"Atrasado","Em dia")))</f>
      </c>
    </row>
    <row r="261" spans="1:10" x14ac:dyDescent="0.25">
      <c r="A261" s="5"/>
      <c r="B261" s="6"/>
      <c r="C261" s="6"/>
      <c r="D261" s="6"/>
      <c r="E261" s="7"/>
      <c r="F261" s="5"/>
      <c r="G261" s="7"/>
      <c r="H261" s="8">
        <f>IF(E261="","",E261-N(G261))</f>
      </c>
      <c r="I261" s="9">
        <f>IF(OR(E261="",F261=""),"",IF(AND(H261&gt;0,F261&lt;TODAY()),TODAY()-F261,0))</f>
      </c>
      <c r="J261" s="10">
        <f>IF(E261="","",IF(H261&lt;=0,"Pago",IF(I261&gt;0,"Atrasado","Em dia")))</f>
      </c>
    </row>
    <row r="262" spans="1:10" x14ac:dyDescent="0.25">
      <c r="A262" s="5"/>
      <c r="B262" s="6"/>
      <c r="C262" s="6"/>
      <c r="D262" s="6"/>
      <c r="E262" s="7"/>
      <c r="F262" s="5"/>
      <c r="G262" s="7"/>
      <c r="H262" s="8">
        <f>IF(E262="","",E262-N(G262))</f>
      </c>
      <c r="I262" s="9">
        <f>IF(OR(E262="",F262=""),"",IF(AND(H262&gt;0,F262&lt;TODAY()),TODAY()-F262,0))</f>
      </c>
      <c r="J262" s="10">
        <f>IF(E262="","",IF(H262&lt;=0,"Pago",IF(I262&gt;0,"Atrasado","Em dia")))</f>
      </c>
    </row>
    <row r="263" spans="1:10" x14ac:dyDescent="0.25">
      <c r="A263" s="5"/>
      <c r="B263" s="6"/>
      <c r="C263" s="6"/>
      <c r="D263" s="6"/>
      <c r="E263" s="7"/>
      <c r="F263" s="5"/>
      <c r="G263" s="7"/>
      <c r="H263" s="8">
        <f>IF(E263="","",E263-N(G263))</f>
      </c>
      <c r="I263" s="9">
        <f>IF(OR(E263="",F263=""),"",IF(AND(H263&gt;0,F263&lt;TODAY()),TODAY()-F263,0))</f>
      </c>
      <c r="J263" s="10">
        <f>IF(E263="","",IF(H263&lt;=0,"Pago",IF(I263&gt;0,"Atrasado","Em dia")))</f>
      </c>
    </row>
    <row r="264" spans="1:10" x14ac:dyDescent="0.25">
      <c r="A264" s="5"/>
      <c r="B264" s="6"/>
      <c r="C264" s="6"/>
      <c r="D264" s="6"/>
      <c r="E264" s="7"/>
      <c r="F264" s="5"/>
      <c r="G264" s="7"/>
      <c r="H264" s="8">
        <f>IF(E264="","",E264-N(G264))</f>
      </c>
      <c r="I264" s="9">
        <f>IF(OR(E264="",F264=""),"",IF(AND(H264&gt;0,F264&lt;TODAY()),TODAY()-F264,0))</f>
      </c>
      <c r="J264" s="10">
        <f>IF(E264="","",IF(H264&lt;=0,"Pago",IF(I264&gt;0,"Atrasado","Em dia")))</f>
      </c>
    </row>
    <row r="265" spans="1:10" x14ac:dyDescent="0.25">
      <c r="A265" s="5"/>
      <c r="B265" s="6"/>
      <c r="C265" s="6"/>
      <c r="D265" s="6"/>
      <c r="E265" s="7"/>
      <c r="F265" s="5"/>
      <c r="G265" s="7"/>
      <c r="H265" s="8">
        <f>IF(E265="","",E265-N(G265))</f>
      </c>
      <c r="I265" s="9">
        <f>IF(OR(E265="",F265=""),"",IF(AND(H265&gt;0,F265&lt;TODAY()),TODAY()-F265,0))</f>
      </c>
      <c r="J265" s="10">
        <f>IF(E265="","",IF(H265&lt;=0,"Pago",IF(I265&gt;0,"Atrasado","Em dia")))</f>
      </c>
    </row>
    <row r="266" spans="1:10" x14ac:dyDescent="0.25">
      <c r="A266" s="5"/>
      <c r="B266" s="6"/>
      <c r="C266" s="6"/>
      <c r="D266" s="6"/>
      <c r="E266" s="7"/>
      <c r="F266" s="5"/>
      <c r="G266" s="7"/>
      <c r="H266" s="8">
        <f>IF(E266="","",E266-N(G266))</f>
      </c>
      <c r="I266" s="9">
        <f>IF(OR(E266="",F266=""),"",IF(AND(H266&gt;0,F266&lt;TODAY()),TODAY()-F266,0))</f>
      </c>
      <c r="J266" s="10">
        <f>IF(E266="","",IF(H266&lt;=0,"Pago",IF(I266&gt;0,"Atrasado","Em dia")))</f>
      </c>
    </row>
    <row r="267" spans="1:10" x14ac:dyDescent="0.25">
      <c r="A267" s="5"/>
      <c r="B267" s="6"/>
      <c r="C267" s="6"/>
      <c r="D267" s="6"/>
      <c r="E267" s="7"/>
      <c r="F267" s="5"/>
      <c r="G267" s="7"/>
      <c r="H267" s="8">
        <f>IF(E267="","",E267-N(G267))</f>
      </c>
      <c r="I267" s="9">
        <f>IF(OR(E267="",F267=""),"",IF(AND(H267&gt;0,F267&lt;TODAY()),TODAY()-F267,0))</f>
      </c>
      <c r="J267" s="10">
        <f>IF(E267="","",IF(H267&lt;=0,"Pago",IF(I267&gt;0,"Atrasado","Em dia")))</f>
      </c>
    </row>
    <row r="268" spans="1:10" x14ac:dyDescent="0.25">
      <c r="A268" s="5"/>
      <c r="B268" s="6"/>
      <c r="C268" s="6"/>
      <c r="D268" s="6"/>
      <c r="E268" s="7"/>
      <c r="F268" s="5"/>
      <c r="G268" s="7"/>
      <c r="H268" s="8">
        <f>IF(E268="","",E268-N(G268))</f>
      </c>
      <c r="I268" s="9">
        <f>IF(OR(E268="",F268=""),"",IF(AND(H268&gt;0,F268&lt;TODAY()),TODAY()-F268,0))</f>
      </c>
      <c r="J268" s="10">
        <f>IF(E268="","",IF(H268&lt;=0,"Pago",IF(I268&gt;0,"Atrasado","Em dia")))</f>
      </c>
    </row>
    <row r="269" spans="1:10" x14ac:dyDescent="0.25">
      <c r="A269" s="5"/>
      <c r="B269" s="6"/>
      <c r="C269" s="6"/>
      <c r="D269" s="6"/>
      <c r="E269" s="7"/>
      <c r="F269" s="5"/>
      <c r="G269" s="7"/>
      <c r="H269" s="8">
        <f>IF(E269="","",E269-N(G269))</f>
      </c>
      <c r="I269" s="9">
        <f>IF(OR(E269="",F269=""),"",IF(AND(H269&gt;0,F269&lt;TODAY()),TODAY()-F269,0))</f>
      </c>
      <c r="J269" s="10">
        <f>IF(E269="","",IF(H269&lt;=0,"Pago",IF(I269&gt;0,"Atrasado","Em dia")))</f>
      </c>
    </row>
    <row r="270" spans="1:10" x14ac:dyDescent="0.25">
      <c r="A270" s="5"/>
      <c r="B270" s="6"/>
      <c r="C270" s="6"/>
      <c r="D270" s="6"/>
      <c r="E270" s="7"/>
      <c r="F270" s="5"/>
      <c r="G270" s="7"/>
      <c r="H270" s="8">
        <f>IF(E270="","",E270-N(G270))</f>
      </c>
      <c r="I270" s="9">
        <f>IF(OR(E270="",F270=""),"",IF(AND(H270&gt;0,F270&lt;TODAY()),TODAY()-F270,0))</f>
      </c>
      <c r="J270" s="10">
        <f>IF(E270="","",IF(H270&lt;=0,"Pago",IF(I270&gt;0,"Atrasado","Em dia")))</f>
      </c>
    </row>
    <row r="271" spans="1:10" x14ac:dyDescent="0.25">
      <c r="A271" s="5"/>
      <c r="B271" s="6"/>
      <c r="C271" s="6"/>
      <c r="D271" s="6"/>
      <c r="E271" s="7"/>
      <c r="F271" s="5"/>
      <c r="G271" s="7"/>
      <c r="H271" s="8">
        <f>IF(E271="","",E271-N(G271))</f>
      </c>
      <c r="I271" s="9">
        <f>IF(OR(E271="",F271=""),"",IF(AND(H271&gt;0,F271&lt;TODAY()),TODAY()-F271,0))</f>
      </c>
      <c r="J271" s="10">
        <f>IF(E271="","",IF(H271&lt;=0,"Pago",IF(I271&gt;0,"Atrasado","Em dia")))</f>
      </c>
    </row>
    <row r="272" spans="1:10" x14ac:dyDescent="0.25">
      <c r="A272" s="5"/>
      <c r="B272" s="6"/>
      <c r="C272" s="6"/>
      <c r="D272" s="6"/>
      <c r="E272" s="7"/>
      <c r="F272" s="5"/>
      <c r="G272" s="7"/>
      <c r="H272" s="8">
        <f>IF(E272="","",E272-N(G272))</f>
      </c>
      <c r="I272" s="9">
        <f>IF(OR(E272="",F272=""),"",IF(AND(H272&gt;0,F272&lt;TODAY()),TODAY()-F272,0))</f>
      </c>
      <c r="J272" s="10">
        <f>IF(E272="","",IF(H272&lt;=0,"Pago",IF(I272&gt;0,"Atrasado","Em dia")))</f>
      </c>
    </row>
    <row r="273" spans="1:10" x14ac:dyDescent="0.25">
      <c r="A273" s="5"/>
      <c r="B273" s="6"/>
      <c r="C273" s="6"/>
      <c r="D273" s="6"/>
      <c r="E273" s="7"/>
      <c r="F273" s="5"/>
      <c r="G273" s="7"/>
      <c r="H273" s="8">
        <f>IF(E273="","",E273-N(G273))</f>
      </c>
      <c r="I273" s="9">
        <f>IF(OR(E273="",F273=""),"",IF(AND(H273&gt;0,F273&lt;TODAY()),TODAY()-F273,0))</f>
      </c>
      <c r="J273" s="10">
        <f>IF(E273="","",IF(H273&lt;=0,"Pago",IF(I273&gt;0,"Atrasado","Em dia")))</f>
      </c>
    </row>
    <row r="274" spans="1:10" x14ac:dyDescent="0.25">
      <c r="A274" s="5"/>
      <c r="B274" s="6"/>
      <c r="C274" s="6"/>
      <c r="D274" s="6"/>
      <c r="E274" s="7"/>
      <c r="F274" s="5"/>
      <c r="G274" s="7"/>
      <c r="H274" s="8">
        <f>IF(E274="","",E274-N(G274))</f>
      </c>
      <c r="I274" s="9">
        <f>IF(OR(E274="",F274=""),"",IF(AND(H274&gt;0,F274&lt;TODAY()),TODAY()-F274,0))</f>
      </c>
      <c r="J274" s="10">
        <f>IF(E274="","",IF(H274&lt;=0,"Pago",IF(I274&gt;0,"Atrasado","Em dia")))</f>
      </c>
    </row>
    <row r="275" spans="1:10" x14ac:dyDescent="0.25">
      <c r="A275" s="5"/>
      <c r="B275" s="6"/>
      <c r="C275" s="6"/>
      <c r="D275" s="6"/>
      <c r="E275" s="7"/>
      <c r="F275" s="5"/>
      <c r="G275" s="7"/>
      <c r="H275" s="8">
        <f>IF(E275="","",E275-N(G275))</f>
      </c>
      <c r="I275" s="9">
        <f>IF(OR(E275="",F275=""),"",IF(AND(H275&gt;0,F275&lt;TODAY()),TODAY()-F275,0))</f>
      </c>
      <c r="J275" s="10">
        <f>IF(E275="","",IF(H275&lt;=0,"Pago",IF(I275&gt;0,"Atrasado","Em dia")))</f>
      </c>
    </row>
    <row r="276" spans="1:10" x14ac:dyDescent="0.25">
      <c r="A276" s="5"/>
      <c r="B276" s="6"/>
      <c r="C276" s="6"/>
      <c r="D276" s="6"/>
      <c r="E276" s="7"/>
      <c r="F276" s="5"/>
      <c r="G276" s="7"/>
      <c r="H276" s="8">
        <f>IF(E276="","",E276-N(G276))</f>
      </c>
      <c r="I276" s="9">
        <f>IF(OR(E276="",F276=""),"",IF(AND(H276&gt;0,F276&lt;TODAY()),TODAY()-F276,0))</f>
      </c>
      <c r="J276" s="10">
        <f>IF(E276="","",IF(H276&lt;=0,"Pago",IF(I276&gt;0,"Atrasado","Em dia")))</f>
      </c>
    </row>
    <row r="277" spans="1:10" x14ac:dyDescent="0.25">
      <c r="A277" s="5"/>
      <c r="B277" s="6"/>
      <c r="C277" s="6"/>
      <c r="D277" s="6"/>
      <c r="E277" s="7"/>
      <c r="F277" s="5"/>
      <c r="G277" s="7"/>
      <c r="H277" s="8">
        <f>IF(E277="","",E277-N(G277))</f>
      </c>
      <c r="I277" s="9">
        <f>IF(OR(E277="",F277=""),"",IF(AND(H277&gt;0,F277&lt;TODAY()),TODAY()-F277,0))</f>
      </c>
      <c r="J277" s="10">
        <f>IF(E277="","",IF(H277&lt;=0,"Pago",IF(I277&gt;0,"Atrasado","Em dia")))</f>
      </c>
    </row>
    <row r="278" spans="1:10" x14ac:dyDescent="0.25">
      <c r="A278" s="5"/>
      <c r="B278" s="6"/>
      <c r="C278" s="6"/>
      <c r="D278" s="6"/>
      <c r="E278" s="7"/>
      <c r="F278" s="5"/>
      <c r="G278" s="7"/>
      <c r="H278" s="8">
        <f>IF(E278="","",E278-N(G278))</f>
      </c>
      <c r="I278" s="9">
        <f>IF(OR(E278="",F278=""),"",IF(AND(H278&gt;0,F278&lt;TODAY()),TODAY()-F278,0))</f>
      </c>
      <c r="J278" s="10">
        <f>IF(E278="","",IF(H278&lt;=0,"Pago",IF(I278&gt;0,"Atrasado","Em dia")))</f>
      </c>
    </row>
    <row r="279" spans="1:10" x14ac:dyDescent="0.25">
      <c r="A279" s="5"/>
      <c r="B279" s="6"/>
      <c r="C279" s="6"/>
      <c r="D279" s="6"/>
      <c r="E279" s="7"/>
      <c r="F279" s="5"/>
      <c r="G279" s="7"/>
      <c r="H279" s="8">
        <f>IF(E279="","",E279-N(G279))</f>
      </c>
      <c r="I279" s="9">
        <f>IF(OR(E279="",F279=""),"",IF(AND(H279&gt;0,F279&lt;TODAY()),TODAY()-F279,0))</f>
      </c>
      <c r="J279" s="10">
        <f>IF(E279="","",IF(H279&lt;=0,"Pago",IF(I279&gt;0,"Atrasado","Em dia")))</f>
      </c>
    </row>
    <row r="280" spans="1:10" x14ac:dyDescent="0.25">
      <c r="A280" s="5"/>
      <c r="B280" s="6"/>
      <c r="C280" s="6"/>
      <c r="D280" s="6"/>
      <c r="E280" s="7"/>
      <c r="F280" s="5"/>
      <c r="G280" s="7"/>
      <c r="H280" s="8">
        <f>IF(E280="","",E280-N(G280))</f>
      </c>
      <c r="I280" s="9">
        <f>IF(OR(E280="",F280=""),"",IF(AND(H280&gt;0,F280&lt;TODAY()),TODAY()-F280,0))</f>
      </c>
      <c r="J280" s="10">
        <f>IF(E280="","",IF(H280&lt;=0,"Pago",IF(I280&gt;0,"Atrasado","Em dia")))</f>
      </c>
    </row>
    <row r="281" spans="1:10" x14ac:dyDescent="0.25">
      <c r="A281" s="5"/>
      <c r="B281" s="6"/>
      <c r="C281" s="6"/>
      <c r="D281" s="6"/>
      <c r="E281" s="7"/>
      <c r="F281" s="5"/>
      <c r="G281" s="7"/>
      <c r="H281" s="8">
        <f>IF(E281="","",E281-N(G281))</f>
      </c>
      <c r="I281" s="9">
        <f>IF(OR(E281="",F281=""),"",IF(AND(H281&gt;0,F281&lt;TODAY()),TODAY()-F281,0))</f>
      </c>
      <c r="J281" s="10">
        <f>IF(E281="","",IF(H281&lt;=0,"Pago",IF(I281&gt;0,"Atrasado","Em dia")))</f>
      </c>
    </row>
    <row r="282" spans="1:10" x14ac:dyDescent="0.25">
      <c r="A282" s="5"/>
      <c r="B282" s="6"/>
      <c r="C282" s="6"/>
      <c r="D282" s="6"/>
      <c r="E282" s="7"/>
      <c r="F282" s="5"/>
      <c r="G282" s="7"/>
      <c r="H282" s="8">
        <f>IF(E282="","",E282-N(G282))</f>
      </c>
      <c r="I282" s="9">
        <f>IF(OR(E282="",F282=""),"",IF(AND(H282&gt;0,F282&lt;TODAY()),TODAY()-F282,0))</f>
      </c>
      <c r="J282" s="10">
        <f>IF(E282="","",IF(H282&lt;=0,"Pago",IF(I282&gt;0,"Atrasado","Em dia")))</f>
      </c>
    </row>
    <row r="283" spans="1:10" x14ac:dyDescent="0.25">
      <c r="A283" s="5"/>
      <c r="B283" s="6"/>
      <c r="C283" s="6"/>
      <c r="D283" s="6"/>
      <c r="E283" s="7"/>
      <c r="F283" s="5"/>
      <c r="G283" s="7"/>
      <c r="H283" s="8">
        <f>IF(E283="","",E283-N(G283))</f>
      </c>
      <c r="I283" s="9">
        <f>IF(OR(E283="",F283=""),"",IF(AND(H283&gt;0,F283&lt;TODAY()),TODAY()-F283,0))</f>
      </c>
      <c r="J283" s="10">
        <f>IF(E283="","",IF(H283&lt;=0,"Pago",IF(I283&gt;0,"Atrasado","Em dia")))</f>
      </c>
    </row>
    <row r="284" spans="1:10" x14ac:dyDescent="0.25">
      <c r="A284" s="5"/>
      <c r="B284" s="6"/>
      <c r="C284" s="6"/>
      <c r="D284" s="6"/>
      <c r="E284" s="7"/>
      <c r="F284" s="5"/>
      <c r="G284" s="7"/>
      <c r="H284" s="8">
        <f>IF(E284="","",E284-N(G284))</f>
      </c>
      <c r="I284" s="9">
        <f>IF(OR(E284="",F284=""),"",IF(AND(H284&gt;0,F284&lt;TODAY()),TODAY()-F284,0))</f>
      </c>
      <c r="J284" s="10">
        <f>IF(E284="","",IF(H284&lt;=0,"Pago",IF(I284&gt;0,"Atrasado","Em dia")))</f>
      </c>
    </row>
    <row r="285" spans="1:10" x14ac:dyDescent="0.25">
      <c r="A285" s="5"/>
      <c r="B285" s="6"/>
      <c r="C285" s="6"/>
      <c r="D285" s="6"/>
      <c r="E285" s="7"/>
      <c r="F285" s="5"/>
      <c r="G285" s="7"/>
      <c r="H285" s="8">
        <f>IF(E285="","",E285-N(G285))</f>
      </c>
      <c r="I285" s="9">
        <f>IF(OR(E285="",F285=""),"",IF(AND(H285&gt;0,F285&lt;TODAY()),TODAY()-F285,0))</f>
      </c>
      <c r="J285" s="10">
        <f>IF(E285="","",IF(H285&lt;=0,"Pago",IF(I285&gt;0,"Atrasado","Em dia")))</f>
      </c>
    </row>
    <row r="286" spans="1:10" x14ac:dyDescent="0.25">
      <c r="A286" s="5"/>
      <c r="B286" s="6"/>
      <c r="C286" s="6"/>
      <c r="D286" s="6"/>
      <c r="E286" s="7"/>
      <c r="F286" s="5"/>
      <c r="G286" s="7"/>
      <c r="H286" s="8">
        <f>IF(E286="","",E286-N(G286))</f>
      </c>
      <c r="I286" s="9">
        <f>IF(OR(E286="",F286=""),"",IF(AND(H286&gt;0,F286&lt;TODAY()),TODAY()-F286,0))</f>
      </c>
      <c r="J286" s="10">
        <f>IF(E286="","",IF(H286&lt;=0,"Pago",IF(I286&gt;0,"Atrasado","Em dia")))</f>
      </c>
    </row>
    <row r="287" spans="1:10" x14ac:dyDescent="0.25">
      <c r="A287" s="5"/>
      <c r="B287" s="6"/>
      <c r="C287" s="6"/>
      <c r="D287" s="6"/>
      <c r="E287" s="7"/>
      <c r="F287" s="5"/>
      <c r="G287" s="7"/>
      <c r="H287" s="8">
        <f>IF(E287="","",E287-N(G287))</f>
      </c>
      <c r="I287" s="9">
        <f>IF(OR(E287="",F287=""),"",IF(AND(H287&gt;0,F287&lt;TODAY()),TODAY()-F287,0))</f>
      </c>
      <c r="J287" s="10">
        <f>IF(E287="","",IF(H287&lt;=0,"Pago",IF(I287&gt;0,"Atrasado","Em dia")))</f>
      </c>
    </row>
    <row r="288" spans="1:10" x14ac:dyDescent="0.25">
      <c r="A288" s="5"/>
      <c r="B288" s="6"/>
      <c r="C288" s="6"/>
      <c r="D288" s="6"/>
      <c r="E288" s="7"/>
      <c r="F288" s="5"/>
      <c r="G288" s="7"/>
      <c r="H288" s="8">
        <f>IF(E288="","",E288-N(G288))</f>
      </c>
      <c r="I288" s="9">
        <f>IF(OR(E288="",F288=""),"",IF(AND(H288&gt;0,F288&lt;TODAY()),TODAY()-F288,0))</f>
      </c>
      <c r="J288" s="10">
        <f>IF(E288="","",IF(H288&lt;=0,"Pago",IF(I288&gt;0,"Atrasado","Em dia")))</f>
      </c>
    </row>
    <row r="289" spans="1:10" x14ac:dyDescent="0.25">
      <c r="A289" s="5"/>
      <c r="B289" s="6"/>
      <c r="C289" s="6"/>
      <c r="D289" s="6"/>
      <c r="E289" s="7"/>
      <c r="F289" s="5"/>
      <c r="G289" s="7"/>
      <c r="H289" s="8">
        <f>IF(E289="","",E289-N(G289))</f>
      </c>
      <c r="I289" s="9">
        <f>IF(OR(E289="",F289=""),"",IF(AND(H289&gt;0,F289&lt;TODAY()),TODAY()-F289,0))</f>
      </c>
      <c r="J289" s="10">
        <f>IF(E289="","",IF(H289&lt;=0,"Pago",IF(I289&gt;0,"Atrasado","Em dia")))</f>
      </c>
    </row>
    <row r="290" spans="1:10" x14ac:dyDescent="0.25">
      <c r="A290" s="5"/>
      <c r="B290" s="6"/>
      <c r="C290" s="6"/>
      <c r="D290" s="6"/>
      <c r="E290" s="7"/>
      <c r="F290" s="5"/>
      <c r="G290" s="7"/>
      <c r="H290" s="8">
        <f>IF(E290="","",E290-N(G290))</f>
      </c>
      <c r="I290" s="9">
        <f>IF(OR(E290="",F290=""),"",IF(AND(H290&gt;0,F290&lt;TODAY()),TODAY()-F290,0))</f>
      </c>
      <c r="J290" s="10">
        <f>IF(E290="","",IF(H290&lt;=0,"Pago",IF(I290&gt;0,"Atrasado","Em dia")))</f>
      </c>
    </row>
    <row r="291" spans="1:10" x14ac:dyDescent="0.25">
      <c r="A291" s="5"/>
      <c r="B291" s="6"/>
      <c r="C291" s="6"/>
      <c r="D291" s="6"/>
      <c r="E291" s="7"/>
      <c r="F291" s="5"/>
      <c r="G291" s="7"/>
      <c r="H291" s="8">
        <f>IF(E291="","",E291-N(G291))</f>
      </c>
      <c r="I291" s="9">
        <f>IF(OR(E291="",F291=""),"",IF(AND(H291&gt;0,F291&lt;TODAY()),TODAY()-F291,0))</f>
      </c>
      <c r="J291" s="10">
        <f>IF(E291="","",IF(H291&lt;=0,"Pago",IF(I291&gt;0,"Atrasado","Em dia")))</f>
      </c>
    </row>
    <row r="292" spans="1:10" x14ac:dyDescent="0.25">
      <c r="A292" s="5"/>
      <c r="B292" s="6"/>
      <c r="C292" s="6"/>
      <c r="D292" s="6"/>
      <c r="E292" s="7"/>
      <c r="F292" s="5"/>
      <c r="G292" s="7"/>
      <c r="H292" s="8">
        <f>IF(E292="","",E292-N(G292))</f>
      </c>
      <c r="I292" s="9">
        <f>IF(OR(E292="",F292=""),"",IF(AND(H292&gt;0,F292&lt;TODAY()),TODAY()-F292,0))</f>
      </c>
      <c r="J292" s="10">
        <f>IF(E292="","",IF(H292&lt;=0,"Pago",IF(I292&gt;0,"Atrasado","Em dia")))</f>
      </c>
    </row>
    <row r="293" spans="1:10" x14ac:dyDescent="0.25">
      <c r="A293" s="5"/>
      <c r="B293" s="6"/>
      <c r="C293" s="6"/>
      <c r="D293" s="6"/>
      <c r="E293" s="7"/>
      <c r="F293" s="5"/>
      <c r="G293" s="7"/>
      <c r="H293" s="8">
        <f>IF(E293="","",E293-N(G293))</f>
      </c>
      <c r="I293" s="9">
        <f>IF(OR(E293="",F293=""),"",IF(AND(H293&gt;0,F293&lt;TODAY()),TODAY()-F293,0))</f>
      </c>
      <c r="J293" s="10">
        <f>IF(E293="","",IF(H293&lt;=0,"Pago",IF(I293&gt;0,"Atrasado","Em dia")))</f>
      </c>
    </row>
    <row r="294" spans="1:10" x14ac:dyDescent="0.25">
      <c r="A294" s="5"/>
      <c r="B294" s="6"/>
      <c r="C294" s="6"/>
      <c r="D294" s="6"/>
      <c r="E294" s="7"/>
      <c r="F294" s="5"/>
      <c r="G294" s="7"/>
      <c r="H294" s="8">
        <f>IF(E294="","",E294-N(G294))</f>
      </c>
      <c r="I294" s="9">
        <f>IF(OR(E294="",F294=""),"",IF(AND(H294&gt;0,F294&lt;TODAY()),TODAY()-F294,0))</f>
      </c>
      <c r="J294" s="10">
        <f>IF(E294="","",IF(H294&lt;=0,"Pago",IF(I294&gt;0,"Atrasado","Em dia")))</f>
      </c>
    </row>
    <row r="295" spans="1:10" x14ac:dyDescent="0.25">
      <c r="A295" s="5"/>
      <c r="B295" s="6"/>
      <c r="C295" s="6"/>
      <c r="D295" s="6"/>
      <c r="E295" s="7"/>
      <c r="F295" s="5"/>
      <c r="G295" s="7"/>
      <c r="H295" s="8">
        <f>IF(E295="","",E295-N(G295))</f>
      </c>
      <c r="I295" s="9">
        <f>IF(OR(E295="",F295=""),"",IF(AND(H295&gt;0,F295&lt;TODAY()),TODAY()-F295,0))</f>
      </c>
      <c r="J295" s="10">
        <f>IF(E295="","",IF(H295&lt;=0,"Pago",IF(I295&gt;0,"Atrasado","Em dia")))</f>
      </c>
    </row>
    <row r="296" spans="1:10" x14ac:dyDescent="0.25">
      <c r="A296" s="5"/>
      <c r="B296" s="6"/>
      <c r="C296" s="6"/>
      <c r="D296" s="6"/>
      <c r="E296" s="7"/>
      <c r="F296" s="5"/>
      <c r="G296" s="7"/>
      <c r="H296" s="8">
        <f>IF(E296="","",E296-N(G296))</f>
      </c>
      <c r="I296" s="9">
        <f>IF(OR(E296="",F296=""),"",IF(AND(H296&gt;0,F296&lt;TODAY()),TODAY()-F296,0))</f>
      </c>
      <c r="J296" s="10">
        <f>IF(E296="","",IF(H296&lt;=0,"Pago",IF(I296&gt;0,"Atrasado","Em dia")))</f>
      </c>
    </row>
    <row r="297" spans="1:10" x14ac:dyDescent="0.25">
      <c r="A297" s="5"/>
      <c r="B297" s="6"/>
      <c r="C297" s="6"/>
      <c r="D297" s="6"/>
      <c r="E297" s="7"/>
      <c r="F297" s="5"/>
      <c r="G297" s="7"/>
      <c r="H297" s="8">
        <f>IF(E297="","",E297-N(G297))</f>
      </c>
      <c r="I297" s="9">
        <f>IF(OR(E297="",F297=""),"",IF(AND(H297&gt;0,F297&lt;TODAY()),TODAY()-F297,0))</f>
      </c>
      <c r="J297" s="10">
        <f>IF(E297="","",IF(H297&lt;=0,"Pago",IF(I297&gt;0,"Atrasado","Em dia")))</f>
      </c>
    </row>
    <row r="298" spans="1:10" x14ac:dyDescent="0.25">
      <c r="A298" s="5"/>
      <c r="B298" s="6"/>
      <c r="C298" s="6"/>
      <c r="D298" s="6"/>
      <c r="E298" s="7"/>
      <c r="F298" s="5"/>
      <c r="G298" s="7"/>
      <c r="H298" s="8">
        <f>IF(E298="","",E298-N(G298))</f>
      </c>
      <c r="I298" s="9">
        <f>IF(OR(E298="",F298=""),"",IF(AND(H298&gt;0,F298&lt;TODAY()),TODAY()-F298,0))</f>
      </c>
      <c r="J298" s="10">
        <f>IF(E298="","",IF(H298&lt;=0,"Pago",IF(I298&gt;0,"Atrasado","Em dia")))</f>
      </c>
    </row>
    <row r="299" spans="1:10" x14ac:dyDescent="0.25">
      <c r="A299" s="5"/>
      <c r="B299" s="6"/>
      <c r="C299" s="6"/>
      <c r="D299" s="6"/>
      <c r="E299" s="7"/>
      <c r="F299" s="5"/>
      <c r="G299" s="7"/>
      <c r="H299" s="8">
        <f>IF(E299="","",E299-N(G299))</f>
      </c>
      <c r="I299" s="9">
        <f>IF(OR(E299="",F299=""),"",IF(AND(H299&gt;0,F299&lt;TODAY()),TODAY()-F299,0))</f>
      </c>
      <c r="J299" s="10">
        <f>IF(E299="","",IF(H299&lt;=0,"Pago",IF(I299&gt;0,"Atrasado","Em dia")))</f>
      </c>
    </row>
    <row r="300" spans="1:10" x14ac:dyDescent="0.25">
      <c r="A300" s="5"/>
      <c r="B300" s="6"/>
      <c r="C300" s="6"/>
      <c r="D300" s="6"/>
      <c r="E300" s="7"/>
      <c r="F300" s="5"/>
      <c r="G300" s="7"/>
      <c r="H300" s="8">
        <f>IF(E300="","",E300-N(G300))</f>
      </c>
      <c r="I300" s="9">
        <f>IF(OR(E300="",F300=""),"",IF(AND(H300&gt;0,F300&lt;TODAY()),TODAY()-F300,0))</f>
      </c>
      <c r="J300" s="10">
        <f>IF(E300="","",IF(H300&lt;=0,"Pago",IF(I300&gt;0,"Atrasado","Em dia")))</f>
      </c>
    </row>
    <row r="301" spans="1:10" x14ac:dyDescent="0.25">
      <c r="A301" s="5"/>
      <c r="B301" s="6"/>
      <c r="C301" s="6"/>
      <c r="D301" s="6"/>
      <c r="E301" s="7"/>
      <c r="F301" s="5"/>
      <c r="G301" s="7"/>
      <c r="H301" s="8">
        <f>IF(E301="","",E301-N(G301))</f>
      </c>
      <c r="I301" s="9">
        <f>IF(OR(E301="",F301=""),"",IF(AND(H301&gt;0,F301&lt;TODAY()),TODAY()-F301,0))</f>
      </c>
      <c r="J301" s="10">
        <f>IF(E301="","",IF(H301&lt;=0,"Pago",IF(I301&gt;0,"Atrasado","Em dia")))</f>
      </c>
    </row>
    <row r="302" spans="1:10" x14ac:dyDescent="0.25">
      <c r="A302" s="5"/>
      <c r="B302" s="6"/>
      <c r="C302" s="6"/>
      <c r="D302" s="6"/>
      <c r="E302" s="7"/>
      <c r="F302" s="5"/>
      <c r="G302" s="7"/>
      <c r="H302" s="8">
        <f>IF(E302="","",E302-N(G302))</f>
      </c>
      <c r="I302" s="9">
        <f>IF(OR(E302="",F302=""),"",IF(AND(H302&gt;0,F302&lt;TODAY()),TODAY()-F302,0))</f>
      </c>
      <c r="J302" s="10">
        <f>IF(E302="","",IF(H302&lt;=0,"Pago",IF(I302&gt;0,"Atrasado","Em dia")))</f>
      </c>
    </row>
    <row r="303" spans="1:10" x14ac:dyDescent="0.25">
      <c r="A303" s="5"/>
      <c r="B303" s="6"/>
      <c r="C303" s="6"/>
      <c r="D303" s="6"/>
      <c r="E303" s="7"/>
      <c r="F303" s="5"/>
      <c r="G303" s="7"/>
      <c r="H303" s="8">
        <f>IF(E303="","",E303-N(G303))</f>
      </c>
      <c r="I303" s="9">
        <f>IF(OR(E303="",F303=""),"",IF(AND(H303&gt;0,F303&lt;TODAY()),TODAY()-F303,0))</f>
      </c>
      <c r="J303" s="10">
        <f>IF(E303="","",IF(H303&lt;=0,"Pago",IF(I303&gt;0,"Atrasado","Em dia")))</f>
      </c>
    </row>
  </sheetData>
  <autoFilter ref="A3:J3"/>
  <mergeCells count="2">
    <mergeCell ref="A1:J1"/>
    <mergeCell ref="A2:J2"/>
  </mergeCells>
  <conditionalFormatting sqref="J4:J303">
    <cfRule type="containsText" dxfId="0" priority="1">
      <formula>NOT(ISERROR(SEARCH("Atrasado",J4)))</formula>
    </cfRule>
    <cfRule type="containsText" dxfId="1" priority="2">
      <formula>NOT(ISERROR(SEARCH("Pago",J4)))</formula>
    </cfRule>
  </conditionalFormatting>
  <dataValidations count="4">
    <dataValidation type="date" operator="greaterThan" allowBlank="1" showErrorMessage="1" error="Coloque uma data (dd/mm/aaaa)" sqref="A10:A303">
      <formula1>36526</formula1>
    </dataValidation>
    <dataValidation type="date" operator="greaterThan" allowBlank="1" showErrorMessage="1" error="Coloque uma data (dd/mm/aaaa)" sqref="A4:A303">
      <formula1>36526</formula1>
    </dataValidation>
    <dataValidation type="date" operator="greaterThan" allowBlank="1" showErrorMessage="1" error="Coloque uma data (dd/mm/aaaa)" sqref="F10:F303">
      <formula1>36526</formula1>
    </dataValidation>
    <dataValidation type="date" operator="greaterThan" allowBlank="1" showErrorMessage="1" error="Coloque uma data (dd/mm/aaaa)" sqref="F4:F303">
      <formula1>36526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D23F"/>
  </sheetPr>
  <dimension ref="A1:B16"/>
  <sheetFormatPr defaultRowHeight="15" outlineLevelRow="0" outlineLevelCol="0" x14ac:dyDescent="55"/>
  <cols>
    <col min="1" max="1" width="34" customWidth="1"/>
    <col min="2" max="2" width="22" customWidth="1"/>
  </cols>
  <sheetData>
    <row r="1" ht="34" customHeight="1" spans="1:2" x14ac:dyDescent="0.25">
      <c r="A1" s="1" t="s">
        <v>22</v>
      </c>
      <c r="B1" s="1"/>
    </row>
    <row r="3" ht="28" customHeight="1" spans="1:2" x14ac:dyDescent="0.25">
      <c r="A3" s="11" t="s">
        <v>23</v>
      </c>
      <c r="B3" s="12">
        <f>SUM(Fiado!$H$4:$H$303)</f>
      </c>
    </row>
    <row r="5" ht="28" customHeight="1" spans="1:2" x14ac:dyDescent="0.25">
      <c r="A5" s="11" t="s">
        <v>24</v>
      </c>
      <c r="B5" s="13">
        <f>SUMIF(Fiado!$J$4:$J$303,"Atrasado",Fiado!$H$4:$H$303)</f>
      </c>
    </row>
    <row r="7" ht="28" customHeight="1" spans="1:2" x14ac:dyDescent="0.25">
      <c r="A7" s="11" t="s">
        <v>25</v>
      </c>
      <c r="B7" s="14">
        <f>COUNTIF(Fiado!$J$4:$J$303,"Atrasado")</f>
      </c>
    </row>
    <row r="9" ht="28" customHeight="1" spans="1:2" x14ac:dyDescent="0.25">
      <c r="A9" s="11" t="s">
        <v>26</v>
      </c>
      <c r="B9" s="14">
        <f>MAX(Fiado!$I$4:$I$303)</f>
      </c>
    </row>
    <row r="11" ht="28" customHeight="1" spans="1:2" x14ac:dyDescent="0.25">
      <c r="A11" s="11" t="s">
        <v>27</v>
      </c>
      <c r="B11" s="14">
        <f>COUNTIF(Fiado!$J$4:$J$303,"Em dia")</f>
      </c>
    </row>
    <row r="14" spans="1:2" x14ac:dyDescent="0.25">
      <c r="A14" s="15" t="s">
        <v>28</v>
      </c>
      <c r="B14" s="15"/>
    </row>
    <row r="15" spans="1:2" x14ac:dyDescent="0.25">
      <c r="A15" s="15"/>
      <c r="B15" s="15"/>
    </row>
    <row r="16" spans="1:2" x14ac:dyDescent="0.25">
      <c r="A16" s="15"/>
      <c r="B16" s="15"/>
    </row>
  </sheetData>
  <mergeCells count="2">
    <mergeCell ref="A1:B1"/>
    <mergeCell ref="A14:B16"/>
  </mergeCells>
  <hyperlinks>
    <hyperlink ref="A1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x14ac:dyDescent="0.25">
      <c r="A1" s="16" t="s">
        <v>29</v>
      </c>
    </row>
    <row r="2" spans="1:1" x14ac:dyDescent="0.25">
      <c r="A2" s="17" t="s">
        <v>16</v>
      </c>
    </row>
    <row r="3" spans="1:1" x14ac:dyDescent="0.25">
      <c r="A3" s="17" t="s">
        <v>30</v>
      </c>
    </row>
    <row r="4" spans="1:1" x14ac:dyDescent="0.25">
      <c r="A4" s="17" t="s">
        <v>31</v>
      </c>
    </row>
    <row r="5" spans="1:1" x14ac:dyDescent="0.25">
      <c r="A5" s="17" t="s">
        <v>32</v>
      </c>
    </row>
    <row r="6" spans="1:1" x14ac:dyDescent="0.25">
      <c r="A6" s="17" t="s">
        <v>33</v>
      </c>
    </row>
    <row r="7" spans="1:1" x14ac:dyDescent="0.25">
      <c r="A7" s="17" t="s">
        <v>34</v>
      </c>
    </row>
    <row r="8" spans="1:1" x14ac:dyDescent="0.25">
      <c r="A8" s="17" t="s">
        <v>35</v>
      </c>
    </row>
    <row r="9" spans="1:1" x14ac:dyDescent="0.25">
      <c r="A9" s="17" t="s">
        <v>16</v>
      </c>
    </row>
    <row r="10" spans="1:1" x14ac:dyDescent="0.25">
      <c r="A10" s="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Fiado</vt:lpstr>
      <vt:lpstr>Resumo</vt:lpstr>
      <vt:lpstr>Como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ZentraX</dc:creator>
  <dc:title/>
  <dc:subject/>
  <dc:description/>
  <cp:keywords/>
  <cp:category/>
  <cp:lastModifiedBy>Unknown</cp:lastModifiedBy>
  <dcterms:created xsi:type="dcterms:W3CDTF">2026-10-20T19:19:41Z</dcterms:created>
  <dcterms:modified xsi:type="dcterms:W3CDTF">2026-10-20T19:19:41Z</dcterms:modified>
</cp:coreProperties>
</file>